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455" windowHeight="10680" activeTab="3"/>
  </bookViews>
  <sheets>
    <sheet name="部门收支预算总表" sheetId="1" r:id="rId1"/>
    <sheet name="部门财政拨款支出表" sheetId="2" r:id="rId2"/>
    <sheet name="补助市县预算表" sheetId="3" r:id="rId3"/>
    <sheet name="“三公”经费预算表" sheetId="4" r:id="rId4"/>
  </sheets>
  <definedNames>
    <definedName name="_xlnm.Print_Area" localSheetId="0">'部门收支预算总表'!$A$6:$D$60</definedName>
    <definedName name="_xlnm.Print_Titles" localSheetId="0">'部门收支预算总表'!$1:$5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<sst xmlns="http://schemas.openxmlformats.org/spreadsheetml/2006/main" count="240" uniqueCount="186">
  <si>
    <t xml:space="preserve">    7.文化体育与传媒</t>
  </si>
  <si>
    <t xml:space="preserve">    3.其他收入安排的资金</t>
  </si>
  <si>
    <t xml:space="preserve">      （2）行政事业性收费收入安排的资金</t>
  </si>
  <si>
    <t xml:space="preserve">    1.事业收入安排的资金</t>
  </si>
  <si>
    <t>预算附3表</t>
  </si>
  <si>
    <t xml:space="preserve">    4.公共安全</t>
  </si>
  <si>
    <t>基本支出</t>
  </si>
  <si>
    <t xml:space="preserve">    2.纳入公共财政预算管理的非税收入安排的资金</t>
  </si>
  <si>
    <t>支　　　出　　　总　　　计</t>
  </si>
  <si>
    <t xml:space="preserve">    8.社会保障和就业</t>
  </si>
  <si>
    <t xml:space="preserve">    三、国防</t>
  </si>
  <si>
    <t xml:space="preserve">    五、教育</t>
  </si>
  <si>
    <t xml:space="preserve">    13.农林水事务</t>
  </si>
  <si>
    <t xml:space="preserve">    17.金融监管等事务支出</t>
  </si>
  <si>
    <t>合计</t>
  </si>
  <si>
    <t xml:space="preserve">    19.援助其他地区支出</t>
  </si>
  <si>
    <t xml:space="preserve">    15.资源勘探电力信息等事务</t>
  </si>
  <si>
    <t xml:space="preserve">    二十二、粮油物资储备事务</t>
  </si>
  <si>
    <t xml:space="preserve">    十五、资源勘探电力信息等事务</t>
  </si>
  <si>
    <t xml:space="preserve">    一、一般公共服务</t>
  </si>
  <si>
    <t xml:space="preserve">    十八、地震灾后恢复重建支出</t>
  </si>
  <si>
    <t>科目名称</t>
  </si>
  <si>
    <t xml:space="preserve">           政府性基金拨款净结余</t>
  </si>
  <si>
    <t xml:space="preserve">    10.医疗卫生</t>
  </si>
  <si>
    <t xml:space="preserve">    十九、援助其他地区支出</t>
  </si>
  <si>
    <t xml:space="preserve">    六、科学技术</t>
  </si>
  <si>
    <t>支                  出</t>
  </si>
  <si>
    <t xml:space="preserve">    二十三、预备费</t>
  </si>
  <si>
    <t xml:space="preserve">    2.外交</t>
  </si>
  <si>
    <t>部门财政拨款支出表（公共财政预算拨款）</t>
  </si>
  <si>
    <t xml:space="preserve">    十一、节能环保</t>
  </si>
  <si>
    <t xml:space="preserve">    十四、交通运输</t>
  </si>
  <si>
    <t xml:space="preserve">    1.国有资本经营收入安排的资金</t>
  </si>
  <si>
    <t xml:space="preserve">    七、文化体育与传媒</t>
  </si>
  <si>
    <t xml:space="preserve">    二、外交</t>
  </si>
  <si>
    <t xml:space="preserve">    3.历年净结余可安排的资金</t>
  </si>
  <si>
    <t xml:space="preserve">    1.公共财政预算拨款结转</t>
  </si>
  <si>
    <t xml:space="preserve">    23.预备费</t>
  </si>
  <si>
    <t>收            入</t>
  </si>
  <si>
    <t xml:space="preserve">    1.一般公共服务</t>
  </si>
  <si>
    <t>类</t>
  </si>
  <si>
    <t xml:space="preserve">    21.住房保障支出</t>
  </si>
  <si>
    <t xml:space="preserve">    四、公共安全</t>
  </si>
  <si>
    <t xml:space="preserve">    二十一、住房保障支出</t>
  </si>
  <si>
    <t>本  年  支  出  合  计</t>
  </si>
  <si>
    <t xml:space="preserve">    16.商业服务业等事务</t>
  </si>
  <si>
    <t xml:space="preserve">    12.城乡社区事务</t>
  </si>
  <si>
    <t xml:space="preserve">    4.其他收入安排的资金</t>
  </si>
  <si>
    <t xml:space="preserve">      （4）国有资本经营收入安排的资金</t>
  </si>
  <si>
    <t>部 门  收 支 预 算 总 表（简表）</t>
  </si>
  <si>
    <t xml:space="preserve">    十二、城乡社区事务</t>
  </si>
  <si>
    <t>单位：万元</t>
  </si>
  <si>
    <t xml:space="preserve">    11.节能环保</t>
  </si>
  <si>
    <t xml:space="preserve">      其中：公共财政预算拨款净结余</t>
  </si>
  <si>
    <t xml:space="preserve">      （5）国有资源（资产）有偿使用收入安排的资金</t>
  </si>
  <si>
    <t>项                    目</t>
  </si>
  <si>
    <t xml:space="preserve">      （3）罚没收入安排的资金</t>
  </si>
  <si>
    <t>备注</t>
  </si>
  <si>
    <t xml:space="preserve">      （1）专项收入安排的资金</t>
  </si>
  <si>
    <t>一、公共财政预算拨款</t>
  </si>
  <si>
    <t xml:space="preserve">    6.科学技术</t>
  </si>
  <si>
    <t>项目支出</t>
  </si>
  <si>
    <t xml:space="preserve">    2.政府性基金结转</t>
  </si>
  <si>
    <t xml:space="preserve">    十六、商业服务业等事务</t>
  </si>
  <si>
    <t xml:space="preserve">    十七、金融监管等事务支出</t>
  </si>
  <si>
    <t xml:space="preserve">    2.国有资源（资产）有偿使用收入安排的资金</t>
  </si>
  <si>
    <t xml:space="preserve">    二十、国土资源气象等事务</t>
  </si>
  <si>
    <t>五、上年结余收入</t>
  </si>
  <si>
    <t>四、未纳入财政专户管理的收入安排的资金</t>
  </si>
  <si>
    <t>**</t>
  </si>
  <si>
    <t xml:space="preserve">    22.粮油物资储备事务</t>
  </si>
  <si>
    <t xml:space="preserve">    26.转移性支出</t>
  </si>
  <si>
    <t>本  年  收  入  合  计</t>
  </si>
  <si>
    <t>款</t>
  </si>
  <si>
    <t xml:space="preserve">    20.国土资源气象等事务</t>
  </si>
  <si>
    <t>二、政府性基金拨款</t>
  </si>
  <si>
    <t xml:space="preserve">           其他净结余</t>
  </si>
  <si>
    <t xml:space="preserve">    二十五、其他支出</t>
  </si>
  <si>
    <t xml:space="preserve">    二十四、国债还本付息支出</t>
  </si>
  <si>
    <t>收      入      总      计</t>
  </si>
  <si>
    <t xml:space="preserve">    18.地震灾后恢复重建支出</t>
  </si>
  <si>
    <t xml:space="preserve">    14.交通运输</t>
  </si>
  <si>
    <t>项   目（按支出功能科目分类）</t>
  </si>
  <si>
    <t xml:space="preserve">      （6）其他收入安排的资金</t>
  </si>
  <si>
    <t xml:space="preserve">    5.教育</t>
  </si>
  <si>
    <t xml:space="preserve">    八、社会保障和就业</t>
  </si>
  <si>
    <t>三、纳入财政专户管理的收入安排的资金</t>
  </si>
  <si>
    <t xml:space="preserve">    九、社会保险基金支出</t>
  </si>
  <si>
    <t xml:space="preserve">    二十六、转移性支出</t>
  </si>
  <si>
    <t xml:space="preserve">    十、医疗卫生</t>
  </si>
  <si>
    <t xml:space="preserve">    24.国债还本付息支出</t>
  </si>
  <si>
    <t xml:space="preserve">    3.国防</t>
  </si>
  <si>
    <t xml:space="preserve">    1.经费拨款</t>
  </si>
  <si>
    <t xml:space="preserve">    4.其他结转</t>
  </si>
  <si>
    <t xml:space="preserve">    2.经营收入安排的资金</t>
  </si>
  <si>
    <t xml:space="preserve">    十三、农林水事务</t>
  </si>
  <si>
    <t xml:space="preserve">    25.其他支出</t>
  </si>
  <si>
    <t xml:space="preserve">    3.教育收费收入安排的资金</t>
  </si>
  <si>
    <t xml:space="preserve">    二十六、结转下年</t>
  </si>
  <si>
    <t>科目编码</t>
  </si>
  <si>
    <t xml:space="preserve">    9.社会保险基金支出</t>
  </si>
  <si>
    <t>2014年预算数</t>
  </si>
  <si>
    <t>项</t>
  </si>
  <si>
    <t>项目</t>
  </si>
  <si>
    <t>合计</t>
  </si>
  <si>
    <t>1.因公出国（境）费用</t>
  </si>
  <si>
    <t>2.公务接待费</t>
  </si>
  <si>
    <t>3.公务用车费</t>
  </si>
  <si>
    <t>其中：（1）公务用车运行维护费</t>
  </si>
  <si>
    <t xml:space="preserve">      （2）公务用车购置</t>
  </si>
  <si>
    <t xml:space="preserve">                               单位：万元            </t>
  </si>
  <si>
    <t>2014年预算数</t>
  </si>
  <si>
    <t xml:space="preserve">     （部门）2014年公共财政拨款“三公”经费预算表</t>
  </si>
  <si>
    <t>注：预算数按在基本支出和项目支出中安排的“三公”经费合计数填列。</t>
  </si>
  <si>
    <t>部门项目支出补助市县预算表（公共财政拨款）</t>
  </si>
  <si>
    <t>01</t>
  </si>
  <si>
    <t>99</t>
  </si>
  <si>
    <t>其他城乡社区管理事务支出</t>
  </si>
  <si>
    <t>212</t>
  </si>
  <si>
    <t>第九届市容南珠杯竞赛补助经费</t>
  </si>
  <si>
    <t>贫困地区、少数民族地区和革命老区城乡清洁工程市政设施建设补助</t>
  </si>
  <si>
    <t>城镇化示范县建设补助</t>
  </si>
  <si>
    <t>城镇污水垃圾处理设施建设资金</t>
  </si>
  <si>
    <t>03</t>
  </si>
  <si>
    <t>职业教育</t>
  </si>
  <si>
    <t>208</t>
  </si>
  <si>
    <t>05</t>
  </si>
  <si>
    <t>210</t>
  </si>
  <si>
    <t>医疗卫生与计划生育支出</t>
  </si>
  <si>
    <t>教育支出</t>
  </si>
  <si>
    <t>社会保障和就业支出</t>
  </si>
  <si>
    <t>行政事业单位离退休</t>
  </si>
  <si>
    <t xml:space="preserve">医疗保障 </t>
  </si>
  <si>
    <t>212</t>
  </si>
  <si>
    <t>城乡社区支出</t>
  </si>
  <si>
    <t>01</t>
  </si>
  <si>
    <t>城乡社区管理事务</t>
  </si>
  <si>
    <t>99</t>
  </si>
  <si>
    <t>其他城乡社区管理支出</t>
  </si>
  <si>
    <t>221</t>
  </si>
  <si>
    <t>02</t>
  </si>
  <si>
    <t>住房保障支出</t>
  </si>
  <si>
    <t>205</t>
  </si>
  <si>
    <t>03</t>
  </si>
  <si>
    <t>02</t>
  </si>
  <si>
    <t>中专教育</t>
  </si>
  <si>
    <t>205</t>
  </si>
  <si>
    <t>03</t>
  </si>
  <si>
    <t>05</t>
  </si>
  <si>
    <t>高等职业教育</t>
  </si>
  <si>
    <t>212</t>
  </si>
  <si>
    <t>01</t>
  </si>
  <si>
    <t xml:space="preserve">    行政运行（城乡社区管理事务）</t>
  </si>
  <si>
    <t>212</t>
  </si>
  <si>
    <t xml:space="preserve">    一般行政管理事务（城乡社区管理事务）</t>
  </si>
  <si>
    <t>01</t>
  </si>
  <si>
    <t>05</t>
  </si>
  <si>
    <t xml:space="preserve">    工程建设标准规范编制与监管</t>
  </si>
  <si>
    <t xml:space="preserve">    工程建设管理</t>
  </si>
  <si>
    <t>08</t>
  </si>
  <si>
    <t xml:space="preserve">    国家重点风景区规划与保护</t>
  </si>
  <si>
    <t>09</t>
  </si>
  <si>
    <t xml:space="preserve">    住宅建设与房地产市场监管</t>
  </si>
  <si>
    <t>212</t>
  </si>
  <si>
    <t>01</t>
  </si>
  <si>
    <t xml:space="preserve">    机关服务（城乡社区管理事务）</t>
  </si>
  <si>
    <t>01</t>
  </si>
  <si>
    <t>06</t>
  </si>
  <si>
    <t xml:space="preserve">    其他城乡社区管理事务支出</t>
  </si>
  <si>
    <t>212</t>
  </si>
  <si>
    <t>99</t>
  </si>
  <si>
    <t>99</t>
  </si>
  <si>
    <t xml:space="preserve">    其他城乡社区支出</t>
  </si>
  <si>
    <t>99</t>
  </si>
  <si>
    <t>01</t>
  </si>
  <si>
    <t>10</t>
  </si>
  <si>
    <t xml:space="preserve">    执业资格注册、资质审查</t>
  </si>
  <si>
    <t>212</t>
  </si>
  <si>
    <t>208</t>
  </si>
  <si>
    <t xml:space="preserve">    归口管理的行政单位离退休</t>
  </si>
  <si>
    <t>02</t>
  </si>
  <si>
    <t xml:space="preserve">    事业单位离退休</t>
  </si>
  <si>
    <t>210</t>
  </si>
  <si>
    <t xml:space="preserve">    行政单位医疗</t>
  </si>
  <si>
    <t xml:space="preserve">    事业单位医疗</t>
  </si>
  <si>
    <t xml:space="preserve">   住房公积金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</si>
</sst>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,##0.0_ "/>
    <numFmt numFmtId="189" formatCode="* #,##0.00;* \-#,##0.00;* &quot;&quot;??;@"/>
    <numFmt numFmtId="190" formatCode="#,##0.0000"/>
    <numFmt numFmtId="191" formatCode="0.00_ "/>
    <numFmt numFmtId="192" formatCode="#,##0.00_);[Red]\(#,##0.00\)"/>
    <numFmt numFmtId="193" formatCode="#,##0.00_ 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20"/>
      <name val="黑体"/>
      <family val="0"/>
    </font>
    <font>
      <sz val="16"/>
      <name val="宋体"/>
      <family val="0"/>
    </font>
    <font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8" fontId="4" fillId="0" borderId="0" xfId="0" applyNumberFormat="1" applyFont="1" applyFill="1" applyAlignment="1" applyProtection="1">
      <alignment horizontal="right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>
      <alignment/>
    </xf>
    <xf numFmtId="4" fontId="4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 vertical="top"/>
    </xf>
    <xf numFmtId="4" fontId="4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Font="1" applyFill="1" applyBorder="1" applyAlignment="1">
      <alignment vertical="top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4" fontId="4" fillId="0" borderId="6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 applyProtection="1">
      <alignment horizontal="left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191" fontId="10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91" fontId="4" fillId="0" borderId="1" xfId="0" applyNumberFormat="1" applyFont="1" applyFill="1" applyBorder="1" applyAlignment="1">
      <alignment vertical="center"/>
    </xf>
    <xf numFmtId="191" fontId="0" fillId="0" borderId="1" xfId="0" applyNumberFormat="1" applyBorder="1" applyAlignment="1">
      <alignment/>
    </xf>
    <xf numFmtId="192" fontId="4" fillId="0" borderId="1" xfId="0" applyNumberFormat="1" applyFont="1" applyFill="1" applyBorder="1" applyAlignment="1" applyProtection="1">
      <alignment horizontal="right" vertical="center" wrapText="1"/>
      <protection/>
    </xf>
    <xf numFmtId="19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left" vertical="center" wrapText="1"/>
    </xf>
    <xf numFmtId="192" fontId="0" fillId="0" borderId="1" xfId="0" applyNumberFormat="1" applyBorder="1" applyAlignment="1">
      <alignment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64"/>
  <sheetViews>
    <sheetView showGridLines="0" showZeros="0" workbookViewId="0" topLeftCell="A19">
      <selection activeCell="A37" sqref="A37"/>
    </sheetView>
  </sheetViews>
  <sheetFormatPr defaultColWidth="9.16015625" defaultRowHeight="11.25"/>
  <cols>
    <col min="1" max="1" width="55.33203125" style="5" customWidth="1"/>
    <col min="2" max="2" width="13.66015625" style="5" customWidth="1"/>
    <col min="3" max="3" width="37.66015625" style="5" customWidth="1"/>
    <col min="4" max="4" width="12.16015625" style="5" customWidth="1"/>
  </cols>
  <sheetData>
    <row r="1" spans="1:5" ht="10.5" customHeight="1">
      <c r="A1" s="22"/>
      <c r="B1" s="9"/>
      <c r="C1" s="9"/>
      <c r="D1" s="6" t="s">
        <v>4</v>
      </c>
      <c r="E1" s="8"/>
    </row>
    <row r="2" spans="1:5" ht="16.5" customHeight="1">
      <c r="A2" s="56" t="s">
        <v>49</v>
      </c>
      <c r="B2" s="56"/>
      <c r="C2" s="56"/>
      <c r="D2" s="56"/>
      <c r="E2" s="8"/>
    </row>
    <row r="3" spans="1:5" ht="10.5" customHeight="1">
      <c r="A3" s="9"/>
      <c r="B3" s="9"/>
      <c r="C3" s="9"/>
      <c r="D3" s="13" t="s">
        <v>51</v>
      </c>
      <c r="E3" s="8"/>
    </row>
    <row r="4" spans="1:5" ht="13.5" customHeight="1">
      <c r="A4" s="18" t="s">
        <v>38</v>
      </c>
      <c r="B4" s="25"/>
      <c r="C4" s="55" t="s">
        <v>26</v>
      </c>
      <c r="D4" s="55"/>
      <c r="E4" s="8"/>
    </row>
    <row r="5" spans="1:5" s="19" customFormat="1" ht="25.5" customHeight="1">
      <c r="A5" s="4" t="s">
        <v>55</v>
      </c>
      <c r="B5" s="20" t="s">
        <v>101</v>
      </c>
      <c r="C5" s="4" t="s">
        <v>82</v>
      </c>
      <c r="D5" s="4" t="s">
        <v>101</v>
      </c>
      <c r="E5" s="36"/>
    </row>
    <row r="6" spans="1:5" ht="19.5" customHeight="1">
      <c r="A6" s="10" t="s">
        <v>59</v>
      </c>
      <c r="B6" s="23">
        <v>16436.42</v>
      </c>
      <c r="C6" s="21" t="s">
        <v>19</v>
      </c>
      <c r="D6" s="23"/>
      <c r="E6" s="8"/>
    </row>
    <row r="7" spans="1:5" ht="19.5" customHeight="1">
      <c r="A7" s="10" t="s">
        <v>92</v>
      </c>
      <c r="B7" s="23">
        <v>13716.42</v>
      </c>
      <c r="C7" s="10" t="s">
        <v>34</v>
      </c>
      <c r="D7" s="23"/>
      <c r="E7" s="8"/>
    </row>
    <row r="8" spans="1:5" ht="19.5" customHeight="1">
      <c r="A8" s="10" t="s">
        <v>7</v>
      </c>
      <c r="B8" s="23">
        <v>2720</v>
      </c>
      <c r="C8" s="21" t="s">
        <v>10</v>
      </c>
      <c r="D8" s="23"/>
      <c r="E8" s="9"/>
    </row>
    <row r="9" spans="1:5" ht="19.5" customHeight="1">
      <c r="A9" s="10" t="s">
        <v>58</v>
      </c>
      <c r="B9" s="23"/>
      <c r="C9" s="10" t="s">
        <v>42</v>
      </c>
      <c r="D9" s="23"/>
      <c r="E9" s="9"/>
    </row>
    <row r="10" spans="1:5" ht="19.5" customHeight="1">
      <c r="A10" s="10" t="s">
        <v>2</v>
      </c>
      <c r="B10" s="23">
        <v>2640</v>
      </c>
      <c r="C10" s="10" t="s">
        <v>11</v>
      </c>
      <c r="D10" s="23">
        <v>16219.98</v>
      </c>
      <c r="E10" s="9"/>
    </row>
    <row r="11" spans="1:5" ht="19.5" customHeight="1">
      <c r="A11" s="10" t="s">
        <v>56</v>
      </c>
      <c r="B11" s="23"/>
      <c r="C11" s="10" t="s">
        <v>25</v>
      </c>
      <c r="D11" s="23"/>
      <c r="E11" s="9"/>
    </row>
    <row r="12" spans="1:5" ht="19.5" customHeight="1">
      <c r="A12" s="10" t="s">
        <v>48</v>
      </c>
      <c r="B12" s="23"/>
      <c r="C12" s="10" t="s">
        <v>33</v>
      </c>
      <c r="D12" s="23"/>
      <c r="E12" s="9"/>
    </row>
    <row r="13" spans="1:5" ht="19.5" customHeight="1">
      <c r="A13" s="10" t="s">
        <v>54</v>
      </c>
      <c r="B13" s="23">
        <v>80</v>
      </c>
      <c r="C13" s="10" t="s">
        <v>85</v>
      </c>
      <c r="D13" s="23">
        <v>663.39</v>
      </c>
      <c r="E13" s="9"/>
    </row>
    <row r="14" spans="1:5" ht="19.5" customHeight="1">
      <c r="A14" s="10" t="s">
        <v>83</v>
      </c>
      <c r="B14" s="23"/>
      <c r="C14" s="10" t="s">
        <v>87</v>
      </c>
      <c r="D14" s="23"/>
      <c r="E14" s="9"/>
    </row>
    <row r="15" spans="1:5" ht="19.5" customHeight="1">
      <c r="A15" s="10" t="s">
        <v>75</v>
      </c>
      <c r="B15" s="23">
        <v>455</v>
      </c>
      <c r="C15" s="10" t="s">
        <v>89</v>
      </c>
      <c r="D15" s="23">
        <v>164.5</v>
      </c>
      <c r="E15" s="9"/>
    </row>
    <row r="16" spans="1:5" ht="19.5" customHeight="1">
      <c r="A16" s="10" t="s">
        <v>86</v>
      </c>
      <c r="B16" s="23">
        <v>11119.63</v>
      </c>
      <c r="C16" s="10" t="s">
        <v>30</v>
      </c>
      <c r="D16" s="23"/>
      <c r="E16" s="9"/>
    </row>
    <row r="17" spans="1:5" ht="19.5" customHeight="1">
      <c r="A17" s="10" t="s">
        <v>32</v>
      </c>
      <c r="B17" s="23"/>
      <c r="C17" s="10" t="s">
        <v>50</v>
      </c>
      <c r="D17" s="23">
        <v>12915.53</v>
      </c>
      <c r="E17" s="9"/>
    </row>
    <row r="18" spans="1:5" ht="19.5" customHeight="1">
      <c r="A18" s="10" t="s">
        <v>65</v>
      </c>
      <c r="B18" s="23"/>
      <c r="C18" s="10" t="s">
        <v>95</v>
      </c>
      <c r="D18" s="23"/>
      <c r="E18" s="9"/>
    </row>
    <row r="19" spans="1:5" ht="19.5" customHeight="1">
      <c r="A19" s="10" t="s">
        <v>97</v>
      </c>
      <c r="B19" s="23">
        <v>9655</v>
      </c>
      <c r="C19" s="10" t="s">
        <v>31</v>
      </c>
      <c r="D19" s="23"/>
      <c r="E19" s="9"/>
    </row>
    <row r="20" spans="1:5" ht="19.5" customHeight="1">
      <c r="A20" s="10" t="s">
        <v>47</v>
      </c>
      <c r="B20" s="23">
        <v>1464.63</v>
      </c>
      <c r="C20" s="7" t="s">
        <v>18</v>
      </c>
      <c r="D20" s="23">
        <v>455</v>
      </c>
      <c r="E20" s="8"/>
    </row>
    <row r="21" spans="1:5" ht="19.5" customHeight="1">
      <c r="A21" s="10" t="s">
        <v>68</v>
      </c>
      <c r="B21" s="23">
        <v>2775</v>
      </c>
      <c r="C21" s="7" t="s">
        <v>63</v>
      </c>
      <c r="D21" s="23"/>
      <c r="E21" s="8"/>
    </row>
    <row r="22" spans="1:5" ht="19.5" customHeight="1">
      <c r="A22" s="10" t="s">
        <v>3</v>
      </c>
      <c r="B22" s="23">
        <v>975</v>
      </c>
      <c r="C22" s="7" t="s">
        <v>64</v>
      </c>
      <c r="D22" s="23"/>
      <c r="E22" s="8"/>
    </row>
    <row r="23" spans="1:5" ht="19.5" customHeight="1">
      <c r="A23" s="10" t="s">
        <v>94</v>
      </c>
      <c r="B23" s="23">
        <v>900</v>
      </c>
      <c r="C23" s="10" t="s">
        <v>20</v>
      </c>
      <c r="D23" s="26"/>
      <c r="E23" s="8"/>
    </row>
    <row r="24" spans="1:5" ht="19.5" customHeight="1">
      <c r="A24" s="10" t="s">
        <v>1</v>
      </c>
      <c r="B24" s="23">
        <v>900</v>
      </c>
      <c r="C24" s="24" t="s">
        <v>24</v>
      </c>
      <c r="D24" s="26"/>
      <c r="E24" s="9"/>
    </row>
    <row r="25" spans="1:5" ht="19.5" customHeight="1">
      <c r="A25" s="10"/>
      <c r="B25" s="23"/>
      <c r="C25" s="24" t="s">
        <v>66</v>
      </c>
      <c r="D25" s="23"/>
      <c r="E25" s="9"/>
    </row>
    <row r="26" spans="1:5" ht="19.5" customHeight="1">
      <c r="A26" s="27"/>
      <c r="B26" s="11"/>
      <c r="C26" s="7" t="s">
        <v>43</v>
      </c>
      <c r="D26" s="28">
        <v>367.65</v>
      </c>
      <c r="E26" s="9"/>
    </row>
    <row r="27" spans="1:5" ht="19.5" customHeight="1" hidden="1">
      <c r="A27" s="27"/>
      <c r="B27" s="11"/>
      <c r="C27" s="7" t="s">
        <v>17</v>
      </c>
      <c r="D27" s="26"/>
      <c r="E27" s="9"/>
    </row>
    <row r="28" spans="1:5" ht="19.5" customHeight="1" hidden="1">
      <c r="A28" s="27"/>
      <c r="B28" s="11"/>
      <c r="C28" s="24" t="s">
        <v>27</v>
      </c>
      <c r="D28" s="23"/>
      <c r="E28" s="9"/>
    </row>
    <row r="29" spans="1:5" ht="19.5" customHeight="1" hidden="1">
      <c r="A29" s="27"/>
      <c r="B29" s="11"/>
      <c r="C29" s="7" t="s">
        <v>78</v>
      </c>
      <c r="D29" s="28"/>
      <c r="E29" s="9"/>
    </row>
    <row r="30" spans="1:5" ht="19.5" customHeight="1" hidden="1">
      <c r="A30" s="27"/>
      <c r="B30" s="11"/>
      <c r="C30" s="7" t="s">
        <v>77</v>
      </c>
      <c r="D30" s="23"/>
      <c r="E30" s="8"/>
    </row>
    <row r="31" spans="1:5" ht="19.5" customHeight="1" hidden="1">
      <c r="A31" s="29"/>
      <c r="B31" s="11"/>
      <c r="C31" s="7" t="s">
        <v>88</v>
      </c>
      <c r="D31" s="23"/>
      <c r="E31" s="8"/>
    </row>
    <row r="32" spans="1:5" ht="19.5" customHeight="1">
      <c r="A32" s="12" t="s">
        <v>72</v>
      </c>
      <c r="B32" s="11">
        <v>30786.05</v>
      </c>
      <c r="C32" s="12" t="s">
        <v>44</v>
      </c>
      <c r="D32" s="11">
        <v>30786.05</v>
      </c>
      <c r="E32" s="8"/>
    </row>
    <row r="33" spans="1:5" ht="19.5" customHeight="1">
      <c r="A33" s="10" t="s">
        <v>67</v>
      </c>
      <c r="B33" s="23"/>
      <c r="C33" s="10" t="s">
        <v>98</v>
      </c>
      <c r="D33" s="11"/>
      <c r="E33" s="8"/>
    </row>
    <row r="34" spans="1:5" ht="19.5" customHeight="1">
      <c r="A34" s="10" t="s">
        <v>36</v>
      </c>
      <c r="B34" s="23"/>
      <c r="C34" s="21" t="s">
        <v>39</v>
      </c>
      <c r="D34" s="23"/>
      <c r="E34" s="8"/>
    </row>
    <row r="35" spans="1:5" ht="19.5" customHeight="1">
      <c r="A35" s="10" t="s">
        <v>62</v>
      </c>
      <c r="B35" s="23"/>
      <c r="C35" s="10" t="s">
        <v>28</v>
      </c>
      <c r="D35" s="23"/>
      <c r="E35" s="8"/>
    </row>
    <row r="36" spans="1:5" ht="19.5" customHeight="1">
      <c r="A36" s="10" t="s">
        <v>35</v>
      </c>
      <c r="B36" s="23"/>
      <c r="C36" s="10" t="s">
        <v>91</v>
      </c>
      <c r="D36" s="23"/>
      <c r="E36" s="8"/>
    </row>
    <row r="37" spans="1:5" ht="19.5" customHeight="1">
      <c r="A37" s="10" t="s">
        <v>53</v>
      </c>
      <c r="B37" s="23"/>
      <c r="C37" s="21" t="s">
        <v>5</v>
      </c>
      <c r="D37" s="23"/>
      <c r="E37" s="8"/>
    </row>
    <row r="38" spans="1:5" ht="19.5" customHeight="1">
      <c r="A38" s="10" t="s">
        <v>22</v>
      </c>
      <c r="B38" s="23"/>
      <c r="C38" s="10" t="s">
        <v>84</v>
      </c>
      <c r="D38" s="23"/>
      <c r="E38" s="8"/>
    </row>
    <row r="39" spans="1:5" ht="19.5" customHeight="1">
      <c r="A39" s="10" t="s">
        <v>76</v>
      </c>
      <c r="B39" s="23"/>
      <c r="C39" s="10" t="s">
        <v>60</v>
      </c>
      <c r="D39" s="23"/>
      <c r="E39" s="8"/>
    </row>
    <row r="40" spans="1:5" ht="19.5" customHeight="1">
      <c r="A40" s="10" t="s">
        <v>93</v>
      </c>
      <c r="B40" s="23"/>
      <c r="C40" s="10" t="s">
        <v>0</v>
      </c>
      <c r="D40" s="23"/>
      <c r="E40" s="8"/>
    </row>
    <row r="41" spans="1:5" ht="13.5" customHeight="1" hidden="1">
      <c r="A41" s="27"/>
      <c r="B41" s="30"/>
      <c r="C41" s="10" t="s">
        <v>9</v>
      </c>
      <c r="D41" s="23"/>
      <c r="E41" s="8"/>
    </row>
    <row r="42" spans="1:5" ht="13.5" customHeight="1" hidden="1">
      <c r="A42" s="27"/>
      <c r="B42" s="11"/>
      <c r="C42" s="10" t="s">
        <v>100</v>
      </c>
      <c r="D42" s="23"/>
      <c r="E42" s="8"/>
    </row>
    <row r="43" spans="1:5" ht="13.5" customHeight="1" hidden="1">
      <c r="A43" s="31"/>
      <c r="B43" s="11"/>
      <c r="C43" s="10" t="s">
        <v>23</v>
      </c>
      <c r="D43" s="23"/>
      <c r="E43" s="8"/>
    </row>
    <row r="44" spans="1:5" ht="13.5" customHeight="1" hidden="1">
      <c r="A44" s="31"/>
      <c r="B44" s="11"/>
      <c r="C44" s="10" t="s">
        <v>52</v>
      </c>
      <c r="D44" s="23"/>
      <c r="E44" s="8"/>
    </row>
    <row r="45" spans="1:5" ht="13.5" customHeight="1" hidden="1">
      <c r="A45" s="31"/>
      <c r="B45" s="11"/>
      <c r="C45" s="10" t="s">
        <v>46</v>
      </c>
      <c r="D45" s="23"/>
      <c r="E45" s="8"/>
    </row>
    <row r="46" spans="1:5" ht="13.5" customHeight="1" hidden="1">
      <c r="A46" s="31"/>
      <c r="B46" s="11"/>
      <c r="C46" s="10" t="s">
        <v>12</v>
      </c>
      <c r="D46" s="23"/>
      <c r="E46" s="8"/>
    </row>
    <row r="47" spans="1:5" ht="13.5" customHeight="1" hidden="1">
      <c r="A47" s="31"/>
      <c r="B47" s="11"/>
      <c r="C47" s="10" t="s">
        <v>81</v>
      </c>
      <c r="D47" s="23"/>
      <c r="E47" s="8"/>
    </row>
    <row r="48" spans="1:5" ht="13.5" customHeight="1" hidden="1">
      <c r="A48" s="31"/>
      <c r="B48" s="11"/>
      <c r="C48" s="10" t="s">
        <v>16</v>
      </c>
      <c r="D48" s="23"/>
      <c r="E48" s="8"/>
    </row>
    <row r="49" spans="1:5" ht="13.5" customHeight="1" hidden="1">
      <c r="A49" s="31"/>
      <c r="B49" s="11"/>
      <c r="C49" s="7" t="s">
        <v>45</v>
      </c>
      <c r="D49" s="23"/>
      <c r="E49" s="8"/>
    </row>
    <row r="50" spans="1:5" ht="13.5" customHeight="1" hidden="1">
      <c r="A50" s="31"/>
      <c r="B50" s="11"/>
      <c r="C50" s="7" t="s">
        <v>13</v>
      </c>
      <c r="D50" s="23"/>
      <c r="E50" s="8"/>
    </row>
    <row r="51" spans="1:5" ht="13.5" customHeight="1" hidden="1">
      <c r="A51" s="31"/>
      <c r="B51" s="11"/>
      <c r="C51" s="10" t="s">
        <v>80</v>
      </c>
      <c r="D51" s="26"/>
      <c r="E51" s="8"/>
    </row>
    <row r="52" spans="1:5" ht="12.75" customHeight="1" hidden="1">
      <c r="A52" s="31"/>
      <c r="B52" s="11"/>
      <c r="C52" s="24" t="s">
        <v>15</v>
      </c>
      <c r="D52" s="23"/>
      <c r="E52" s="8"/>
    </row>
    <row r="53" spans="1:5" ht="13.5" customHeight="1" hidden="1">
      <c r="A53" s="31"/>
      <c r="B53" s="11"/>
      <c r="C53" s="7" t="s">
        <v>74</v>
      </c>
      <c r="D53" s="28"/>
      <c r="E53" s="8"/>
    </row>
    <row r="54" spans="1:5" ht="13.5" customHeight="1" hidden="1">
      <c r="A54" s="31"/>
      <c r="B54" s="11"/>
      <c r="C54" s="7" t="s">
        <v>41</v>
      </c>
      <c r="D54" s="23"/>
      <c r="E54" s="8"/>
    </row>
    <row r="55" spans="1:5" ht="13.5" customHeight="1" hidden="1">
      <c r="A55" s="31"/>
      <c r="B55" s="11"/>
      <c r="C55" s="7" t="s">
        <v>70</v>
      </c>
      <c r="D55" s="26"/>
      <c r="E55" s="8"/>
    </row>
    <row r="56" spans="1:5" ht="12.75" customHeight="1" hidden="1">
      <c r="A56" s="31"/>
      <c r="B56" s="11"/>
      <c r="C56" s="24" t="s">
        <v>37</v>
      </c>
      <c r="D56" s="23"/>
      <c r="E56" s="8"/>
    </row>
    <row r="57" spans="1:5" ht="13.5" customHeight="1" hidden="1">
      <c r="A57" s="31"/>
      <c r="B57" s="11"/>
      <c r="C57" s="7" t="s">
        <v>90</v>
      </c>
      <c r="D57" s="28"/>
      <c r="E57" s="8"/>
    </row>
    <row r="58" spans="1:5" ht="13.5" customHeight="1" hidden="1">
      <c r="A58" s="31"/>
      <c r="B58" s="11"/>
      <c r="C58" s="7" t="s">
        <v>96</v>
      </c>
      <c r="D58" s="23"/>
      <c r="E58" s="8"/>
    </row>
    <row r="59" spans="1:5" ht="13.5" customHeight="1" hidden="1">
      <c r="A59" s="32"/>
      <c r="B59" s="11"/>
      <c r="C59" s="7" t="s">
        <v>71</v>
      </c>
      <c r="D59" s="23"/>
      <c r="E59" s="8"/>
    </row>
    <row r="60" spans="1:5" ht="14.25" customHeight="1">
      <c r="A60" s="12" t="s">
        <v>79</v>
      </c>
      <c r="B60" s="33"/>
      <c r="C60" s="12" t="s">
        <v>8</v>
      </c>
      <c r="D60" s="11">
        <f>D32+D33</f>
        <v>30786.05</v>
      </c>
      <c r="E60" s="8"/>
    </row>
    <row r="61" spans="1:5" ht="10.5" customHeight="1">
      <c r="A61" s="9"/>
      <c r="B61" s="9"/>
      <c r="C61" s="9"/>
      <c r="D61" s="9"/>
      <c r="E61" s="8"/>
    </row>
    <row r="62" ht="12.75" customHeight="1"/>
    <row r="63" ht="12.75" customHeight="1"/>
    <row r="64" spans="1:5" ht="10.5" customHeight="1">
      <c r="A64" s="9"/>
      <c r="B64" s="9"/>
      <c r="C64" s="9"/>
      <c r="D64" s="9"/>
      <c r="E64" s="8"/>
    </row>
  </sheetData>
  <mergeCells count="2">
    <mergeCell ref="C4:D4"/>
    <mergeCell ref="A2:D2"/>
  </mergeCells>
  <printOptions horizontalCentered="1"/>
  <pageMargins left="0.39370078740157477" right="0.19685039370078738" top="0" bottom="0.39370078740157477" header="0.39370078740157477" footer="0.19685039370078738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36"/>
  <sheetViews>
    <sheetView workbookViewId="0" topLeftCell="A1">
      <pane ySplit="1920" topLeftCell="BM1" activePane="bottomLeft" state="split"/>
      <selection pane="topLeft" activeCell="H1" sqref="H1"/>
      <selection pane="bottomLeft" activeCell="M4" sqref="M4"/>
    </sheetView>
  </sheetViews>
  <sheetFormatPr defaultColWidth="9.16015625" defaultRowHeight="11.25"/>
  <cols>
    <col min="1" max="3" width="5.5" style="0" customWidth="1"/>
    <col min="4" max="4" width="28.5" style="0" customWidth="1"/>
    <col min="5" max="5" width="15.66015625" style="0" customWidth="1"/>
    <col min="6" max="6" width="14.16015625" style="0" customWidth="1"/>
    <col min="7" max="7" width="13.33203125" style="0" customWidth="1"/>
    <col min="8" max="8" width="14.66015625" style="0" customWidth="1"/>
    <col min="9" max="20" width="9" style="0" customWidth="1"/>
  </cols>
  <sheetData>
    <row r="1" spans="1:20" ht="15" customHeight="1">
      <c r="A1" s="9"/>
      <c r="B1" s="9"/>
      <c r="C1" s="9"/>
      <c r="D1" s="2"/>
      <c r="E1" s="9"/>
      <c r="F1" s="2"/>
      <c r="G1" s="2"/>
      <c r="H1" s="1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4" customHeight="1">
      <c r="A2" s="57" t="s">
        <v>29</v>
      </c>
      <c r="B2" s="57"/>
      <c r="C2" s="57"/>
      <c r="D2" s="57"/>
      <c r="E2" s="57"/>
      <c r="F2" s="57"/>
      <c r="G2" s="57"/>
      <c r="H2" s="5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0.5" customHeight="1">
      <c r="A3" s="9"/>
      <c r="B3" s="9"/>
      <c r="C3" s="9"/>
      <c r="D3" s="1"/>
      <c r="E3" s="9"/>
      <c r="F3" s="2"/>
      <c r="G3" s="2"/>
      <c r="H3" s="14" t="s">
        <v>51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5"/>
    </row>
    <row r="4" spans="1:20" ht="14.25" customHeight="1">
      <c r="A4" s="55" t="s">
        <v>99</v>
      </c>
      <c r="B4" s="55"/>
      <c r="C4" s="55"/>
      <c r="D4" s="55" t="s">
        <v>21</v>
      </c>
      <c r="E4" s="55" t="s">
        <v>14</v>
      </c>
      <c r="F4" s="55" t="s">
        <v>6</v>
      </c>
      <c r="G4" s="55" t="s">
        <v>61</v>
      </c>
      <c r="H4" s="55" t="s">
        <v>57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 customHeight="1">
      <c r="A5" s="16" t="s">
        <v>40</v>
      </c>
      <c r="B5" s="16" t="s">
        <v>73</v>
      </c>
      <c r="C5" s="16" t="s">
        <v>102</v>
      </c>
      <c r="D5" s="55"/>
      <c r="E5" s="55"/>
      <c r="F5" s="55"/>
      <c r="G5" s="55"/>
      <c r="H5" s="5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4.25" customHeight="1">
      <c r="A6" s="16" t="s">
        <v>69</v>
      </c>
      <c r="B6" s="17" t="s">
        <v>69</v>
      </c>
      <c r="C6" s="17" t="s">
        <v>69</v>
      </c>
      <c r="D6" s="3" t="s">
        <v>69</v>
      </c>
      <c r="E6" s="18">
        <v>1</v>
      </c>
      <c r="F6" s="18">
        <v>2</v>
      </c>
      <c r="G6" s="18">
        <v>3</v>
      </c>
      <c r="H6" s="18">
        <v>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5" customFormat="1" ht="20.25" customHeight="1">
      <c r="A7" s="34"/>
      <c r="B7" s="34"/>
      <c r="C7" s="35"/>
      <c r="D7" s="44" t="s">
        <v>104</v>
      </c>
      <c r="E7" s="50">
        <f>F7+G7</f>
        <v>16436.420000000002</v>
      </c>
      <c r="F7" s="50">
        <f>F9+F13+F17+F20+F33</f>
        <v>4488.04</v>
      </c>
      <c r="G7" s="50">
        <f>G9+G12+G16+G20+G33</f>
        <v>11948.380000000001</v>
      </c>
      <c r="H7" s="3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5" customFormat="1" ht="20.25" customHeight="1">
      <c r="A8" s="34">
        <v>205</v>
      </c>
      <c r="B8" s="34"/>
      <c r="C8" s="35"/>
      <c r="D8" s="44" t="s">
        <v>129</v>
      </c>
      <c r="E8" s="50">
        <f>SUM(E10:E11)</f>
        <v>4846.110000000001</v>
      </c>
      <c r="F8" s="50">
        <f>SUM(F10:F11)</f>
        <v>1905.5</v>
      </c>
      <c r="G8" s="50">
        <f>SUM(G10:G11)</f>
        <v>2940.61</v>
      </c>
      <c r="H8" s="3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9.5" customHeight="1">
      <c r="A9" s="46">
        <v>205</v>
      </c>
      <c r="B9" s="46" t="s">
        <v>123</v>
      </c>
      <c r="C9" s="46"/>
      <c r="D9" s="10" t="s">
        <v>124</v>
      </c>
      <c r="E9" s="51">
        <f>F9+G9</f>
        <v>4846.110000000001</v>
      </c>
      <c r="F9" s="51">
        <v>1905.5</v>
      </c>
      <c r="G9" s="51">
        <v>2940.61</v>
      </c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9.5" customHeight="1">
      <c r="A10" s="46" t="s">
        <v>142</v>
      </c>
      <c r="B10" s="46" t="s">
        <v>143</v>
      </c>
      <c r="C10" s="46" t="s">
        <v>144</v>
      </c>
      <c r="D10" s="10" t="s">
        <v>145</v>
      </c>
      <c r="E10" s="51">
        <f aca="true" t="shared" si="0" ref="E10:E16">F10+G10</f>
        <v>1699.98</v>
      </c>
      <c r="F10" s="51">
        <v>720.14</v>
      </c>
      <c r="G10" s="51">
        <v>979.84</v>
      </c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9.5" customHeight="1">
      <c r="A11" s="46" t="s">
        <v>146</v>
      </c>
      <c r="B11" s="46" t="s">
        <v>147</v>
      </c>
      <c r="C11" s="46" t="s">
        <v>148</v>
      </c>
      <c r="D11" s="10" t="s">
        <v>149</v>
      </c>
      <c r="E11" s="51">
        <f t="shared" si="0"/>
        <v>3146.13</v>
      </c>
      <c r="F11" s="51">
        <v>1185.36</v>
      </c>
      <c r="G11" s="51">
        <v>1960.77</v>
      </c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9.5" customHeight="1">
      <c r="A12" s="46" t="s">
        <v>125</v>
      </c>
      <c r="B12" s="46"/>
      <c r="C12" s="46"/>
      <c r="D12" s="10" t="s">
        <v>130</v>
      </c>
      <c r="E12" s="51">
        <f t="shared" si="0"/>
        <v>0</v>
      </c>
      <c r="F12" s="51"/>
      <c r="G12" s="51"/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9.5" customHeight="1">
      <c r="A13" s="46" t="s">
        <v>125</v>
      </c>
      <c r="B13" s="46" t="s">
        <v>126</v>
      </c>
      <c r="C13" s="46"/>
      <c r="D13" s="10" t="s">
        <v>131</v>
      </c>
      <c r="E13" s="51">
        <f t="shared" si="0"/>
        <v>663.27</v>
      </c>
      <c r="F13" s="51">
        <v>663.27</v>
      </c>
      <c r="G13" s="51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3.25" customHeight="1">
      <c r="A14" s="46" t="s">
        <v>178</v>
      </c>
      <c r="B14" s="46" t="s">
        <v>156</v>
      </c>
      <c r="C14" s="46" t="s">
        <v>174</v>
      </c>
      <c r="D14" s="53" t="s">
        <v>179</v>
      </c>
      <c r="E14" s="51">
        <f t="shared" si="0"/>
        <v>661.43</v>
      </c>
      <c r="F14" s="51">
        <v>661.43</v>
      </c>
      <c r="G14" s="51"/>
      <c r="H14" s="1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9.5" customHeight="1">
      <c r="A15" s="46" t="s">
        <v>178</v>
      </c>
      <c r="B15" s="46" t="s">
        <v>156</v>
      </c>
      <c r="C15" s="46" t="s">
        <v>180</v>
      </c>
      <c r="D15" s="53" t="s">
        <v>181</v>
      </c>
      <c r="E15" s="51">
        <f t="shared" si="0"/>
        <v>1.84</v>
      </c>
      <c r="F15" s="51">
        <v>1.84</v>
      </c>
      <c r="G15" s="51"/>
      <c r="H15" s="1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9.5" customHeight="1">
      <c r="A16" s="46" t="s">
        <v>127</v>
      </c>
      <c r="B16" s="46"/>
      <c r="C16" s="46"/>
      <c r="D16" s="10" t="s">
        <v>128</v>
      </c>
      <c r="E16" s="51">
        <f t="shared" si="0"/>
        <v>0</v>
      </c>
      <c r="F16" s="51"/>
      <c r="G16" s="51"/>
      <c r="H16" s="1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9.5" customHeight="1">
      <c r="A17" s="46" t="s">
        <v>127</v>
      </c>
      <c r="B17" s="46" t="s">
        <v>126</v>
      </c>
      <c r="C17" s="46"/>
      <c r="D17" s="10" t="s">
        <v>132</v>
      </c>
      <c r="E17" s="51">
        <f>F17+G17</f>
        <v>162.3</v>
      </c>
      <c r="F17" s="51">
        <v>162.3</v>
      </c>
      <c r="G17" s="51"/>
      <c r="H17" s="1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9.5" customHeight="1">
      <c r="A18" s="46" t="s">
        <v>182</v>
      </c>
      <c r="B18" s="46" t="s">
        <v>156</v>
      </c>
      <c r="C18" s="46" t="s">
        <v>174</v>
      </c>
      <c r="D18" s="53" t="s">
        <v>183</v>
      </c>
      <c r="E18" s="51">
        <f>F18+G18</f>
        <v>52.51</v>
      </c>
      <c r="F18" s="51">
        <v>52.51</v>
      </c>
      <c r="G18" s="51"/>
      <c r="H18" s="1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20.25" customHeight="1">
      <c r="A19" s="46" t="s">
        <v>182</v>
      </c>
      <c r="B19" s="46" t="s">
        <v>156</v>
      </c>
      <c r="C19" s="46" t="s">
        <v>180</v>
      </c>
      <c r="D19" s="53" t="s">
        <v>184</v>
      </c>
      <c r="E19" s="51">
        <f>F19+G19</f>
        <v>109.79</v>
      </c>
      <c r="F19" s="51">
        <v>109.79</v>
      </c>
      <c r="G19" s="51"/>
      <c r="H19" s="1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20.25" customHeight="1">
      <c r="A20" s="46" t="s">
        <v>133</v>
      </c>
      <c r="B20" s="46"/>
      <c r="C20" s="46"/>
      <c r="D20" s="10" t="s">
        <v>134</v>
      </c>
      <c r="E20" s="51">
        <f>F20+G20</f>
        <v>10556.53</v>
      </c>
      <c r="F20" s="51">
        <v>1548.76</v>
      </c>
      <c r="G20" s="51">
        <v>9007.77</v>
      </c>
      <c r="H20" s="1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0.25" customHeight="1">
      <c r="A21" s="46" t="s">
        <v>133</v>
      </c>
      <c r="B21" s="46" t="s">
        <v>135</v>
      </c>
      <c r="C21" s="46"/>
      <c r="D21" s="10" t="s">
        <v>136</v>
      </c>
      <c r="E21" s="51">
        <f aca="true" t="shared" si="1" ref="E21:E30">F21+G21</f>
        <v>6929.87</v>
      </c>
      <c r="G21" s="51">
        <v>6929.87</v>
      </c>
      <c r="H21" s="1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20.25" customHeight="1">
      <c r="A22" s="46" t="s">
        <v>150</v>
      </c>
      <c r="B22" s="46" t="s">
        <v>151</v>
      </c>
      <c r="C22" s="46" t="s">
        <v>151</v>
      </c>
      <c r="D22" s="53" t="s">
        <v>152</v>
      </c>
      <c r="E22" s="51">
        <f t="shared" si="1"/>
        <v>1271</v>
      </c>
      <c r="F22" s="51">
        <v>901</v>
      </c>
      <c r="G22" s="51">
        <v>370</v>
      </c>
      <c r="H22" s="1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27" customHeight="1">
      <c r="A23" s="46" t="s">
        <v>153</v>
      </c>
      <c r="B23" s="46" t="s">
        <v>151</v>
      </c>
      <c r="C23" s="46" t="s">
        <v>144</v>
      </c>
      <c r="D23" s="53" t="s">
        <v>154</v>
      </c>
      <c r="E23" s="51">
        <f t="shared" si="1"/>
        <v>397</v>
      </c>
      <c r="F23" s="51"/>
      <c r="G23" s="51">
        <v>397</v>
      </c>
      <c r="H23" s="1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27" customHeight="1">
      <c r="A24" s="46" t="s">
        <v>163</v>
      </c>
      <c r="B24" s="46" t="s">
        <v>164</v>
      </c>
      <c r="C24" s="46" t="s">
        <v>147</v>
      </c>
      <c r="D24" s="53" t="s">
        <v>165</v>
      </c>
      <c r="E24" s="51">
        <f t="shared" si="1"/>
        <v>849.73</v>
      </c>
      <c r="F24" s="51">
        <v>101.73</v>
      </c>
      <c r="G24" s="51">
        <v>748</v>
      </c>
      <c r="H24" s="1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7" customHeight="1">
      <c r="A25" s="46" t="s">
        <v>153</v>
      </c>
      <c r="B25" s="46" t="s">
        <v>155</v>
      </c>
      <c r="C25" s="46" t="s">
        <v>156</v>
      </c>
      <c r="D25" s="53" t="s">
        <v>157</v>
      </c>
      <c r="E25" s="51">
        <f t="shared" si="1"/>
        <v>596.29</v>
      </c>
      <c r="F25" s="51">
        <v>216.29</v>
      </c>
      <c r="G25" s="51">
        <v>380</v>
      </c>
      <c r="H25" s="1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7" customHeight="1">
      <c r="A26" s="46" t="s">
        <v>153</v>
      </c>
      <c r="B26" s="46" t="s">
        <v>166</v>
      </c>
      <c r="C26" s="46" t="s">
        <v>167</v>
      </c>
      <c r="D26" s="53" t="s">
        <v>158</v>
      </c>
      <c r="E26" s="51">
        <f t="shared" si="1"/>
        <v>378.7</v>
      </c>
      <c r="F26" s="51">
        <v>148.7</v>
      </c>
      <c r="G26" s="51">
        <v>230</v>
      </c>
      <c r="H26" s="1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7" customHeight="1">
      <c r="A27" s="46" t="s">
        <v>153</v>
      </c>
      <c r="B27" s="46" t="s">
        <v>151</v>
      </c>
      <c r="C27" s="46" t="s">
        <v>159</v>
      </c>
      <c r="D27" s="53" t="s">
        <v>160</v>
      </c>
      <c r="E27" s="51">
        <f t="shared" si="1"/>
        <v>500</v>
      </c>
      <c r="F27" s="51"/>
      <c r="G27" s="51">
        <v>500</v>
      </c>
      <c r="H27" s="1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7" customHeight="1">
      <c r="A28" s="46" t="s">
        <v>153</v>
      </c>
      <c r="B28" s="46" t="s">
        <v>155</v>
      </c>
      <c r="C28" s="46" t="s">
        <v>161</v>
      </c>
      <c r="D28" s="53" t="s">
        <v>162</v>
      </c>
      <c r="E28" s="51">
        <f t="shared" si="1"/>
        <v>287</v>
      </c>
      <c r="F28" s="51"/>
      <c r="G28" s="51">
        <v>287</v>
      </c>
      <c r="H28" s="1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27" customHeight="1">
      <c r="A29" s="46" t="s">
        <v>150</v>
      </c>
      <c r="B29" s="46" t="s">
        <v>174</v>
      </c>
      <c r="C29" s="46" t="s">
        <v>175</v>
      </c>
      <c r="D29" s="53" t="s">
        <v>176</v>
      </c>
      <c r="E29" s="51">
        <f t="shared" si="1"/>
        <v>140</v>
      </c>
      <c r="F29" s="51"/>
      <c r="G29" s="51">
        <v>140</v>
      </c>
      <c r="H29" s="1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27" customHeight="1">
      <c r="A30" s="46" t="s">
        <v>177</v>
      </c>
      <c r="B30" s="46" t="s">
        <v>174</v>
      </c>
      <c r="C30" s="46" t="s">
        <v>173</v>
      </c>
      <c r="D30" s="53" t="s">
        <v>168</v>
      </c>
      <c r="E30" s="51">
        <f t="shared" si="1"/>
        <v>4058.91</v>
      </c>
      <c r="F30" s="51">
        <v>181.04</v>
      </c>
      <c r="G30" s="51">
        <v>3877.87</v>
      </c>
      <c r="H30" s="1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20.25" customHeight="1">
      <c r="A31" s="46" t="s">
        <v>133</v>
      </c>
      <c r="B31" s="46" t="s">
        <v>137</v>
      </c>
      <c r="C31" s="46"/>
      <c r="D31" s="10" t="s">
        <v>138</v>
      </c>
      <c r="E31" s="51">
        <f>F31+G31</f>
        <v>2132.21</v>
      </c>
      <c r="F31" s="51">
        <v>54.31</v>
      </c>
      <c r="G31" s="51">
        <v>2077.9</v>
      </c>
      <c r="H31" s="1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20.25" customHeight="1">
      <c r="A32" s="46" t="s">
        <v>169</v>
      </c>
      <c r="B32" s="46" t="s">
        <v>170</v>
      </c>
      <c r="C32" s="46" t="s">
        <v>171</v>
      </c>
      <c r="D32" s="53" t="s">
        <v>172</v>
      </c>
      <c r="E32" s="51">
        <f>F32+G32</f>
        <v>2132.21</v>
      </c>
      <c r="F32" s="51">
        <v>54.31</v>
      </c>
      <c r="G32" s="51">
        <v>2077.9</v>
      </c>
      <c r="H32" s="1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8" ht="20.25" customHeight="1">
      <c r="A33" s="47" t="s">
        <v>139</v>
      </c>
      <c r="B33" s="47"/>
      <c r="C33" s="47"/>
      <c r="D33" s="37" t="s">
        <v>141</v>
      </c>
      <c r="E33" s="51">
        <f>F33+G33</f>
        <v>208.21</v>
      </c>
      <c r="F33" s="54">
        <v>208.21</v>
      </c>
      <c r="G33" s="54"/>
      <c r="H33" s="37"/>
    </row>
    <row r="34" spans="1:8" ht="20.25" customHeight="1">
      <c r="A34" s="47" t="s">
        <v>139</v>
      </c>
      <c r="B34" s="47" t="s">
        <v>140</v>
      </c>
      <c r="C34" s="47" t="s">
        <v>174</v>
      </c>
      <c r="D34" s="37" t="s">
        <v>185</v>
      </c>
      <c r="E34" s="51">
        <f>F34+G34</f>
        <v>208.21</v>
      </c>
      <c r="F34" s="54">
        <v>208.21</v>
      </c>
      <c r="G34" s="54"/>
      <c r="H34" s="37"/>
    </row>
    <row r="35" spans="1:8" ht="20.25" customHeight="1">
      <c r="A35" s="47"/>
      <c r="B35" s="47"/>
      <c r="C35" s="47"/>
      <c r="D35" s="37"/>
      <c r="E35" s="54"/>
      <c r="F35" s="54"/>
      <c r="G35" s="54"/>
      <c r="H35" s="37"/>
    </row>
    <row r="36" spans="1:8" ht="20.25" customHeight="1">
      <c r="A36" s="47"/>
      <c r="B36" s="47"/>
      <c r="C36" s="47"/>
      <c r="D36" s="37"/>
      <c r="E36" s="54"/>
      <c r="F36" s="54"/>
      <c r="G36" s="54"/>
      <c r="H36" s="37"/>
    </row>
  </sheetData>
  <mergeCells count="7"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7480314960629921" right="0.7480314960629921" top="0.5511811023622047" bottom="0.551181102362204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18"/>
  <sheetViews>
    <sheetView workbookViewId="0" topLeftCell="A1">
      <selection activeCell="D14" sqref="D14"/>
    </sheetView>
  </sheetViews>
  <sheetFormatPr defaultColWidth="9.16015625" defaultRowHeight="11.25"/>
  <cols>
    <col min="1" max="3" width="8.83203125" style="0" customWidth="1"/>
    <col min="4" max="4" width="32" style="0" customWidth="1"/>
    <col min="5" max="5" width="17.66015625" style="0" customWidth="1"/>
    <col min="6" max="6" width="48" style="0" customWidth="1"/>
    <col min="7" max="18" width="9" style="0" customWidth="1"/>
    <col min="19" max="254" width="9.16015625" style="0" customWidth="1"/>
  </cols>
  <sheetData>
    <row r="1" spans="1:18" ht="15" customHeight="1">
      <c r="A1" s="9"/>
      <c r="B1" s="9"/>
      <c r="C1" s="9"/>
      <c r="D1" s="2"/>
      <c r="E1" s="2"/>
      <c r="F1" s="1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.75" customHeight="1">
      <c r="A2" s="57" t="s">
        <v>114</v>
      </c>
      <c r="B2" s="57"/>
      <c r="C2" s="57"/>
      <c r="D2" s="57"/>
      <c r="E2" s="57"/>
      <c r="F2" s="5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.75" customHeight="1">
      <c r="A3" s="9"/>
      <c r="B3" s="9"/>
      <c r="C3" s="9"/>
      <c r="D3" s="1"/>
      <c r="E3" s="2"/>
      <c r="F3" s="14" t="s">
        <v>51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5"/>
    </row>
    <row r="4" spans="1:18" ht="14.25" customHeight="1">
      <c r="A4" s="55" t="s">
        <v>99</v>
      </c>
      <c r="B4" s="55"/>
      <c r="C4" s="55"/>
      <c r="D4" s="55" t="s">
        <v>21</v>
      </c>
      <c r="E4" s="55" t="s">
        <v>61</v>
      </c>
      <c r="F4" s="55" t="s">
        <v>57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25" customHeight="1">
      <c r="A5" s="16" t="s">
        <v>40</v>
      </c>
      <c r="B5" s="16" t="s">
        <v>73</v>
      </c>
      <c r="C5" s="16" t="s">
        <v>102</v>
      </c>
      <c r="D5" s="55"/>
      <c r="E5" s="55"/>
      <c r="F5" s="5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5" customFormat="1" ht="20.25" customHeight="1">
      <c r="A6" s="34"/>
      <c r="B6" s="34"/>
      <c r="C6" s="35"/>
      <c r="D6" s="44" t="s">
        <v>104</v>
      </c>
      <c r="E6" s="50">
        <f>SUM(E7:E10)</f>
        <v>13500</v>
      </c>
      <c r="F6" s="3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9.5" customHeight="1">
      <c r="A7" s="46">
        <v>212</v>
      </c>
      <c r="B7" s="46" t="s">
        <v>115</v>
      </c>
      <c r="C7" s="46" t="s">
        <v>116</v>
      </c>
      <c r="D7" s="10" t="s">
        <v>117</v>
      </c>
      <c r="E7" s="51">
        <v>1000</v>
      </c>
      <c r="F7" s="52" t="s">
        <v>119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46" t="s">
        <v>118</v>
      </c>
      <c r="B8" s="46" t="s">
        <v>115</v>
      </c>
      <c r="C8" s="46" t="s">
        <v>116</v>
      </c>
      <c r="D8" s="10" t="s">
        <v>117</v>
      </c>
      <c r="E8" s="51">
        <v>3600</v>
      </c>
      <c r="F8" s="52" t="s">
        <v>121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32.25" customHeight="1">
      <c r="A9" s="46" t="s">
        <v>118</v>
      </c>
      <c r="B9" s="46" t="s">
        <v>115</v>
      </c>
      <c r="C9" s="46" t="s">
        <v>116</v>
      </c>
      <c r="D9" s="10" t="s">
        <v>117</v>
      </c>
      <c r="E9" s="51">
        <v>1900</v>
      </c>
      <c r="F9" s="52" t="s">
        <v>120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0.25" customHeight="1">
      <c r="A10" s="46" t="s">
        <v>118</v>
      </c>
      <c r="B10" s="46" t="s">
        <v>115</v>
      </c>
      <c r="C10" s="46" t="s">
        <v>116</v>
      </c>
      <c r="D10" s="10" t="s">
        <v>117</v>
      </c>
      <c r="E10" s="51">
        <v>7000</v>
      </c>
      <c r="F10" s="52" t="s">
        <v>122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0.25" customHeight="1">
      <c r="A11" s="46"/>
      <c r="B11" s="46"/>
      <c r="C11" s="46"/>
      <c r="D11" s="10"/>
      <c r="E11" s="48"/>
      <c r="F11" s="1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0.25" customHeight="1">
      <c r="A12" s="46"/>
      <c r="B12" s="46"/>
      <c r="C12" s="46"/>
      <c r="D12" s="10"/>
      <c r="E12" s="48"/>
      <c r="F12" s="1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0.25" customHeight="1">
      <c r="A13" s="46"/>
      <c r="B13" s="46"/>
      <c r="C13" s="46"/>
      <c r="D13" s="10"/>
      <c r="E13" s="48"/>
      <c r="F13" s="1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0.25" customHeight="1">
      <c r="A14" s="46"/>
      <c r="B14" s="46"/>
      <c r="C14" s="46"/>
      <c r="D14" s="10"/>
      <c r="E14" s="48"/>
      <c r="F14" s="1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6" ht="20.25" customHeight="1">
      <c r="A15" s="47"/>
      <c r="B15" s="47"/>
      <c r="C15" s="47"/>
      <c r="D15" s="37"/>
      <c r="E15" s="49"/>
      <c r="F15" s="37"/>
    </row>
    <row r="16" spans="1:6" ht="20.25" customHeight="1">
      <c r="A16" s="47"/>
      <c r="B16" s="47"/>
      <c r="C16" s="47"/>
      <c r="D16" s="37"/>
      <c r="E16" s="49"/>
      <c r="F16" s="37"/>
    </row>
    <row r="17" spans="1:6" ht="20.25" customHeight="1">
      <c r="A17" s="47"/>
      <c r="B17" s="47"/>
      <c r="C17" s="47"/>
      <c r="D17" s="37"/>
      <c r="E17" s="49"/>
      <c r="F17" s="37"/>
    </row>
    <row r="18" spans="1:6" ht="20.25" customHeight="1">
      <c r="A18" s="47"/>
      <c r="B18" s="47"/>
      <c r="C18" s="47"/>
      <c r="D18" s="37"/>
      <c r="E18" s="49"/>
      <c r="F18" s="37"/>
    </row>
  </sheetData>
  <mergeCells count="5">
    <mergeCell ref="A2:F2"/>
    <mergeCell ref="A4:C4"/>
    <mergeCell ref="D4:D5"/>
    <mergeCell ref="E4:E5"/>
    <mergeCell ref="F4:F5"/>
  </mergeCells>
  <printOptions horizontalCentered="1"/>
  <pageMargins left="0.7480314960629921" right="0.7480314960629921" top="0.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tabSelected="1" workbookViewId="0" topLeftCell="A1">
      <selection activeCell="E8" sqref="E8"/>
    </sheetView>
  </sheetViews>
  <sheetFormatPr defaultColWidth="9.33203125" defaultRowHeight="11.25"/>
  <cols>
    <col min="1" max="1" width="82.33203125" style="0" customWidth="1"/>
    <col min="2" max="2" width="68.66015625" style="0" customWidth="1"/>
  </cols>
  <sheetData>
    <row r="1" spans="1:2" ht="11.25">
      <c r="A1" s="38"/>
      <c r="B1" s="38"/>
    </row>
    <row r="2" spans="1:2" ht="25.5">
      <c r="A2" s="58" t="s">
        <v>112</v>
      </c>
      <c r="B2" s="58"/>
    </row>
    <row r="3" spans="1:2" ht="37.5" customHeight="1">
      <c r="A3" s="38"/>
      <c r="B3" s="43" t="s">
        <v>110</v>
      </c>
    </row>
    <row r="4" spans="1:2" ht="37.5" customHeight="1">
      <c r="A4" s="39" t="s">
        <v>103</v>
      </c>
      <c r="B4" s="39" t="s">
        <v>111</v>
      </c>
    </row>
    <row r="5" spans="1:2" ht="37.5" customHeight="1">
      <c r="A5" s="40" t="s">
        <v>104</v>
      </c>
      <c r="B5" s="45">
        <f>SUM(B6:B8)</f>
        <v>301</v>
      </c>
    </row>
    <row r="6" spans="1:2" ht="37.5" customHeight="1">
      <c r="A6" s="41" t="s">
        <v>105</v>
      </c>
      <c r="B6" s="45">
        <v>46</v>
      </c>
    </row>
    <row r="7" spans="1:2" ht="37.5" customHeight="1">
      <c r="A7" s="41" t="s">
        <v>106</v>
      </c>
      <c r="B7" s="45">
        <v>29</v>
      </c>
    </row>
    <row r="8" spans="1:2" ht="37.5" customHeight="1">
      <c r="A8" s="41" t="s">
        <v>107</v>
      </c>
      <c r="B8" s="45">
        <f>SUM(B9:B10)</f>
        <v>226</v>
      </c>
    </row>
    <row r="9" spans="1:2" ht="37.5" customHeight="1">
      <c r="A9" s="41" t="s">
        <v>108</v>
      </c>
      <c r="B9" s="45">
        <v>190</v>
      </c>
    </row>
    <row r="10" spans="1:2" ht="37.5" customHeight="1">
      <c r="A10" s="42" t="s">
        <v>109</v>
      </c>
      <c r="B10" s="45">
        <v>36</v>
      </c>
    </row>
    <row r="11" spans="1:2" ht="37.5" customHeight="1">
      <c r="A11" s="59" t="s">
        <v>113</v>
      </c>
      <c r="B11" s="59"/>
    </row>
  </sheetData>
  <mergeCells count="2">
    <mergeCell ref="A2:B2"/>
    <mergeCell ref="A11:B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2014-03-14T07:45:19Z</cp:lastPrinted>
  <dcterms:created xsi:type="dcterms:W3CDTF">2014-03-14T01:20:35Z</dcterms:created>
  <dcterms:modified xsi:type="dcterms:W3CDTF">2014-03-14T07:45:23Z</dcterms:modified>
  <cp:category/>
  <cp:version/>
  <cp:contentType/>
  <cp:contentStatus/>
</cp:coreProperties>
</file>