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475" windowHeight="10980" firstSheet="3" activeTab="8"/>
  </bookViews>
  <sheets>
    <sheet name="收支预算总表" sheetId="1" r:id="rId1"/>
    <sheet name="收入预算总表" sheetId="2" r:id="rId2"/>
    <sheet name="支出预算总表" sheetId="3" r:id="rId3"/>
    <sheet name="公共预算支出总表" sheetId="4" r:id="rId4"/>
    <sheet name="公共预算基本支出" sheetId="5" r:id="rId5"/>
    <sheet name="政府性基金预算支出表" sheetId="6" r:id="rId6"/>
    <sheet name="基本支出预算" sheetId="7" r:id="rId7"/>
    <sheet name="三公两费预算" sheetId="8" r:id="rId8"/>
    <sheet name="一般公共预算三公两费" sheetId="9" r:id="rId9"/>
  </sheets>
  <definedNames>
    <definedName name="_xlnm.Print_Titles" localSheetId="4">'公共预算基本支出'!$1:$9</definedName>
    <definedName name="_xlnm.Print_Titles" localSheetId="3">'公共预算支出总表'!$1:$6</definedName>
    <definedName name="_xlnm.Print_Titles" localSheetId="1">'收入预算总表'!$1:$8</definedName>
    <definedName name="_xlnm.Print_Titles" localSheetId="2">'支出预算总表'!$1:$6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<sst xmlns="http://schemas.openxmlformats.org/spreadsheetml/2006/main" count="1667" uniqueCount="427">
  <si>
    <t>预算01表</t>
  </si>
  <si>
    <t>收支预算总表</t>
  </si>
  <si>
    <t>单位：万元</t>
  </si>
  <si>
    <t>收            入</t>
  </si>
  <si>
    <t>支                  出</t>
  </si>
  <si>
    <t>项                  目</t>
  </si>
  <si>
    <t>预算数</t>
  </si>
  <si>
    <t>项   目
（按支出功能科目分类）</t>
  </si>
  <si>
    <t>项   目
（按支出经济科目分类）</t>
  </si>
  <si>
    <t>一、一般公共预算拨款</t>
  </si>
  <si>
    <t xml:space="preserve"> 一、一般公共服务支出</t>
  </si>
  <si>
    <t>一、基本支出</t>
  </si>
  <si>
    <t xml:space="preserve">    1.经费拨款</t>
  </si>
  <si>
    <t xml:space="preserve"> 二、外交支出</t>
  </si>
  <si>
    <t xml:space="preserve">    1.工资福利支出</t>
  </si>
  <si>
    <t xml:space="preserve">    (1)自治区本级</t>
  </si>
  <si>
    <t xml:space="preserve"> 三、国防支出</t>
  </si>
  <si>
    <t xml:space="preserve">    2.商品和服务支出</t>
  </si>
  <si>
    <t xml:space="preserve">    (2)中央补助</t>
  </si>
  <si>
    <t xml:space="preserve"> 四、公共安全支出</t>
  </si>
  <si>
    <t xml:space="preserve">    3.对个人和家庭的补助</t>
  </si>
  <si>
    <t xml:space="preserve">    2.纳入一般公共预算管理的非税收入安排的资金</t>
  </si>
  <si>
    <t xml:space="preserve"> 五、教育支出</t>
  </si>
  <si>
    <t>二、项目支出</t>
  </si>
  <si>
    <t xml:space="preserve">      （1）专项收入安排的资金</t>
  </si>
  <si>
    <t xml:space="preserve"> 六、科学技术支出</t>
  </si>
  <si>
    <t xml:space="preserve">      （2）行政事业性收费收入安排的资金</t>
  </si>
  <si>
    <t xml:space="preserve"> 七、文化体育与传媒支出</t>
  </si>
  <si>
    <t xml:space="preserve">      （3）罚没收入安排的资金</t>
  </si>
  <si>
    <t xml:space="preserve"> 八、社会保障和就业支出</t>
  </si>
  <si>
    <t xml:space="preserve">      （4）国有资本经营收入安排的资金</t>
  </si>
  <si>
    <t xml:space="preserve"> 九、社会保险基金支出</t>
  </si>
  <si>
    <t xml:space="preserve">    4.对企事业单位的补贴</t>
  </si>
  <si>
    <t xml:space="preserve">      （5）国有资源（资产）有偿使用收入安排的资金</t>
  </si>
  <si>
    <t xml:space="preserve"> 十、医疗卫生与计划生育支出</t>
  </si>
  <si>
    <t xml:space="preserve">    5.转移性支出</t>
  </si>
  <si>
    <t xml:space="preserve">      （6）其他收入安排的资金</t>
  </si>
  <si>
    <t xml:space="preserve"> 十一、节能环保支出</t>
  </si>
  <si>
    <t xml:space="preserve">    6.债务利息支出</t>
  </si>
  <si>
    <t xml:space="preserve">    3.一般债务收入</t>
  </si>
  <si>
    <t xml:space="preserve"> 十二、城乡社区支出</t>
  </si>
  <si>
    <t xml:space="preserve">    7.基本建设支出</t>
  </si>
  <si>
    <t>二、政府性基金预算拨款</t>
  </si>
  <si>
    <t xml:space="preserve"> 十三、农林水支出</t>
  </si>
  <si>
    <t xml:space="preserve">    8.其他资本性支出</t>
  </si>
  <si>
    <t xml:space="preserve">    1.自治区本级</t>
  </si>
  <si>
    <t xml:space="preserve"> 十四、交通运输支出</t>
  </si>
  <si>
    <t xml:space="preserve">    9.其他支出</t>
  </si>
  <si>
    <t xml:space="preserve">    2.中央补助</t>
  </si>
  <si>
    <t xml:space="preserve"> 十五、资源勘探信息等支出</t>
  </si>
  <si>
    <t xml:space="preserve">    10.财政核定的预留机动经费</t>
  </si>
  <si>
    <t xml:space="preserve">    3.专项债务收入</t>
  </si>
  <si>
    <t xml:space="preserve"> 十六、商业服务业等支出</t>
  </si>
  <si>
    <t>三、国有资本经营预算拨款</t>
  </si>
  <si>
    <t xml:space="preserve"> 十七、金融支出</t>
  </si>
  <si>
    <t>四、纳入财政专户管理的收入安排的资金</t>
  </si>
  <si>
    <t xml:space="preserve"> 十八、援助其他地区支出</t>
  </si>
  <si>
    <t xml:space="preserve">    1.教育收费收入安排的资金</t>
  </si>
  <si>
    <t xml:space="preserve"> 十九、国土海洋气象等支出</t>
  </si>
  <si>
    <t xml:space="preserve">    2.其他收入安排的资金</t>
  </si>
  <si>
    <t xml:space="preserve"> 二十、住房保障支出</t>
  </si>
  <si>
    <t>五、未纳入财政专户管理的收入安排的资金</t>
  </si>
  <si>
    <t xml:space="preserve"> 二十一、粮油物资储备支出</t>
  </si>
  <si>
    <t xml:space="preserve">    1.事业收入安排的资金</t>
  </si>
  <si>
    <t xml:space="preserve"> 二十二、国有资本经营预算支出</t>
  </si>
  <si>
    <t xml:space="preserve">    2.经营收入安排的资金</t>
  </si>
  <si>
    <t xml:space="preserve"> 二十三、预备费</t>
  </si>
  <si>
    <t xml:space="preserve">    3.其他收入安排的资金</t>
  </si>
  <si>
    <t xml:space="preserve"> 二十四、其他支出</t>
  </si>
  <si>
    <t xml:space="preserve"> 二十五、转移性支出</t>
  </si>
  <si>
    <t xml:space="preserve"> 二十六、债务还本支出</t>
  </si>
  <si>
    <t xml:space="preserve"> 二十七、债务利息支出</t>
  </si>
  <si>
    <t xml:space="preserve"> 二十八、债务发行费用支出</t>
  </si>
  <si>
    <t>本  年  收  入  合  计</t>
  </si>
  <si>
    <t>本  年  支  出  合  计</t>
  </si>
  <si>
    <t>六、上年结余收入</t>
  </si>
  <si>
    <t xml:space="preserve"> 二十四、结转下年支出</t>
  </si>
  <si>
    <t>三、结转下年支出</t>
  </si>
  <si>
    <t xml:space="preserve">    1.一般公共预算拨款结转</t>
  </si>
  <si>
    <t xml:space="preserve">    1.一般公共服务支出</t>
  </si>
  <si>
    <t xml:space="preserve">    1.基本支出结转</t>
  </si>
  <si>
    <t xml:space="preserve">     (1)自治区本级</t>
  </si>
  <si>
    <t xml:space="preserve">    2.外交支出</t>
  </si>
  <si>
    <t xml:space="preserve">    2.项目支出结转</t>
  </si>
  <si>
    <t xml:space="preserve">     (2)中央补助</t>
  </si>
  <si>
    <t xml:space="preserve">    3.国防支出</t>
  </si>
  <si>
    <t xml:space="preserve">     (3)一般债务收入</t>
  </si>
  <si>
    <t xml:space="preserve">    4.公共安全支出</t>
  </si>
  <si>
    <t xml:space="preserve">    2.政府性基金预算拨款结转</t>
  </si>
  <si>
    <t xml:space="preserve">    5.教育支出</t>
  </si>
  <si>
    <t xml:space="preserve">    6.科学技术支出</t>
  </si>
  <si>
    <t xml:space="preserve">    7.文化体育与传媒支出</t>
  </si>
  <si>
    <t xml:space="preserve">     (3)专项债务收入</t>
  </si>
  <si>
    <t xml:space="preserve">    8.社会保障和就业支出</t>
  </si>
  <si>
    <t xml:space="preserve">    3.国有资本经营预算拨款结转</t>
  </si>
  <si>
    <t xml:space="preserve">    9.社会保险基金支出</t>
  </si>
  <si>
    <t xml:space="preserve">    4.其他结转</t>
  </si>
  <si>
    <t xml:space="preserve">    10.医疗卫生与计划生育支出</t>
  </si>
  <si>
    <t xml:space="preserve">    5.历年净结余可安排的资金</t>
  </si>
  <si>
    <t xml:space="preserve">    11.节能环保支出</t>
  </si>
  <si>
    <t xml:space="preserve">      其中：一般公共预算拨款净结余</t>
  </si>
  <si>
    <t xml:space="preserve">    12.城乡社区支出</t>
  </si>
  <si>
    <t xml:space="preserve">             (1)自治区本级</t>
  </si>
  <si>
    <t xml:space="preserve">    13.农林水支出</t>
  </si>
  <si>
    <t xml:space="preserve">             (2)中央补助</t>
  </si>
  <si>
    <t xml:space="preserve">    14.交通运输支出</t>
  </si>
  <si>
    <t xml:space="preserve">             (3)一般债务收入</t>
  </si>
  <si>
    <t xml:space="preserve">    15.资源勘探信息等支出</t>
  </si>
  <si>
    <t xml:space="preserve">            政府性基金预算拨款净结余</t>
  </si>
  <si>
    <t xml:space="preserve">    16.商业服务业等支出</t>
  </si>
  <si>
    <t xml:space="preserve">    17.金融支出</t>
  </si>
  <si>
    <t xml:space="preserve">    18.援助其他地区支出</t>
  </si>
  <si>
    <t xml:space="preserve">             (3)专项债务收入</t>
  </si>
  <si>
    <t xml:space="preserve">    19.国土海洋气象等支出</t>
  </si>
  <si>
    <t xml:space="preserve">            国有资本经营预算拨款净结余</t>
  </si>
  <si>
    <t xml:space="preserve">    20.住房保障支出</t>
  </si>
  <si>
    <t xml:space="preserve">            其他净结余</t>
  </si>
  <si>
    <t xml:space="preserve">    21.粮油物资储备支出</t>
  </si>
  <si>
    <t xml:space="preserve">    22、国有资本经营预算支出</t>
  </si>
  <si>
    <t xml:space="preserve">    23、预备费</t>
  </si>
  <si>
    <t xml:space="preserve">    24、其他支出</t>
  </si>
  <si>
    <t xml:space="preserve">    25、转移性支出</t>
  </si>
  <si>
    <t xml:space="preserve">    26、债务还本支出</t>
  </si>
  <si>
    <t xml:space="preserve">    27、债务利息支出</t>
  </si>
  <si>
    <t xml:space="preserve">    28、债务发行费用支出</t>
  </si>
  <si>
    <t>收     入     总     计</t>
  </si>
  <si>
    <t>支　　　出　　　总　　　计</t>
  </si>
  <si>
    <t>收入预算总表</t>
  </si>
  <si>
    <t>科目编码</t>
  </si>
  <si>
    <t>单位代码</t>
  </si>
  <si>
    <t>单位名称
(收入分类科目名称)</t>
  </si>
  <si>
    <t>总计</t>
  </si>
  <si>
    <t>一般公共预算拨款</t>
  </si>
  <si>
    <t>政府性基金预算拨款</t>
  </si>
  <si>
    <t>国有资本经营预算拨款</t>
  </si>
  <si>
    <t>纳入财政专户管理的收入安排的资金</t>
  </si>
  <si>
    <t>未纳入财政专户管理的收入安排的资金</t>
  </si>
  <si>
    <t>上年结余收入</t>
  </si>
  <si>
    <t>类</t>
  </si>
  <si>
    <t>款</t>
  </si>
  <si>
    <t>项</t>
  </si>
  <si>
    <t>目</t>
  </si>
  <si>
    <t>合计</t>
  </si>
  <si>
    <t>经费拨款</t>
  </si>
  <si>
    <t>纳入一般公共预算管理的非税收入安排的资金</t>
  </si>
  <si>
    <t>一般债务收入</t>
  </si>
  <si>
    <t>自治区本级</t>
  </si>
  <si>
    <t>中央补助</t>
  </si>
  <si>
    <t>专项债务收入</t>
  </si>
  <si>
    <t>合计</t>
  </si>
  <si>
    <t>教育收费收入安排的资金</t>
  </si>
  <si>
    <t>其他收入安排的资金</t>
  </si>
  <si>
    <t>事业收入安排的资金</t>
  </si>
  <si>
    <t>经营收入安排的资金</t>
  </si>
  <si>
    <t>一般公共预算拨款结转</t>
  </si>
  <si>
    <t>政府性基金预算拨款结转</t>
  </si>
  <si>
    <t>国有资本经营预算拨款结转</t>
  </si>
  <si>
    <t>其他结转</t>
  </si>
  <si>
    <t>历年净结余可安排的资金</t>
  </si>
  <si>
    <t>小计</t>
  </si>
  <si>
    <t>一般公共预算拨款
净结余</t>
  </si>
  <si>
    <t>政府性基金预算拨款
净结余</t>
  </si>
  <si>
    <t>国有资本经营预算拨款净结余</t>
  </si>
  <si>
    <t>其他净结余</t>
  </si>
  <si>
    <t>自治区本级</t>
  </si>
  <si>
    <t>中央补助</t>
  </si>
  <si>
    <t>专项收入安排的资金</t>
  </si>
  <si>
    <t>行政事业性收费收入安排的资金</t>
  </si>
  <si>
    <t>罚没收入安排的资金</t>
  </si>
  <si>
    <t>国有资本经营收入安排的资金</t>
  </si>
  <si>
    <t>国有资源（资产）有偿使用收入安排的资金</t>
  </si>
  <si>
    <t>一般债务收入</t>
  </si>
  <si>
    <t>专项债务收入</t>
  </si>
  <si>
    <t>**</t>
  </si>
  <si>
    <t>303</t>
  </si>
  <si>
    <t>广西壮族自治区住房和城乡建设厅</t>
  </si>
  <si>
    <t xml:space="preserve">  303001</t>
  </si>
  <si>
    <t xml:space="preserve">  广西住房和城乡建设厅本级</t>
  </si>
  <si>
    <t>103</t>
  </si>
  <si>
    <t>04</t>
  </si>
  <si>
    <t>33</t>
  </si>
  <si>
    <t>50</t>
  </si>
  <si>
    <t xml:space="preserve">    </t>
  </si>
  <si>
    <t xml:space="preserve">    其他缴入国库的建设行政事业性收费</t>
  </si>
  <si>
    <t>07</t>
  </si>
  <si>
    <t>05</t>
  </si>
  <si>
    <t>01</t>
  </si>
  <si>
    <t xml:space="preserve">    国库存款利息收入</t>
  </si>
  <si>
    <t>106</t>
  </si>
  <si>
    <t xml:space="preserve">    经费拨款</t>
  </si>
  <si>
    <t xml:space="preserve">  303002</t>
  </si>
  <si>
    <t xml:space="preserve">  区住房和城乡建设厅机关服务中心</t>
  </si>
  <si>
    <t xml:space="preserve">  303003</t>
  </si>
  <si>
    <t xml:space="preserve">  广西建设职业技术学院</t>
  </si>
  <si>
    <t>27</t>
  </si>
  <si>
    <t>60</t>
  </si>
  <si>
    <t xml:space="preserve">    函大、电大、夜大及短训班培训费</t>
  </si>
  <si>
    <t>71</t>
  </si>
  <si>
    <t xml:space="preserve">    教育收费</t>
  </si>
  <si>
    <t>99</t>
  </si>
  <si>
    <t xml:space="preserve">    其他利息收入</t>
  </si>
  <si>
    <t>06</t>
  </si>
  <si>
    <t>03</t>
  </si>
  <si>
    <t xml:space="preserve">    事业单位国有资产处置收入</t>
  </si>
  <si>
    <t xml:space="preserve">    其他非经营性国有资产收入</t>
  </si>
  <si>
    <t>08</t>
  </si>
  <si>
    <t>02</t>
  </si>
  <si>
    <t xml:space="preserve">    国内捐赠收入</t>
  </si>
  <si>
    <t xml:space="preserve">    其他收入</t>
  </si>
  <si>
    <t xml:space="preserve">  303004</t>
  </si>
  <si>
    <t xml:space="preserve">  广西城市建设学校</t>
  </si>
  <si>
    <t>102</t>
  </si>
  <si>
    <t>56</t>
  </si>
  <si>
    <t xml:space="preserve">    中等职业学校住宿费</t>
  </si>
  <si>
    <t>110</t>
  </si>
  <si>
    <t xml:space="preserve">    其他上年结余收入</t>
  </si>
  <si>
    <t xml:space="preserve">  303005</t>
  </si>
  <si>
    <t xml:space="preserve">  广西建设工程造价管理总站</t>
  </si>
  <si>
    <t xml:space="preserve">    一般公共预算上年结余收入</t>
  </si>
  <si>
    <t xml:space="preserve">  303006</t>
  </si>
  <si>
    <t xml:space="preserve">  广西建设工程质量监督总站</t>
  </si>
  <si>
    <t xml:space="preserve">  303007</t>
  </si>
  <si>
    <t xml:space="preserve">  广西壮族自治区住房和城乡建设厅培训中心</t>
  </si>
  <si>
    <t xml:space="preserve">  303008</t>
  </si>
  <si>
    <t xml:space="preserve">  广西墙体材料改革办公室</t>
  </si>
  <si>
    <t>19</t>
  </si>
  <si>
    <t xml:space="preserve">    新型墙体材料专项基金收入</t>
  </si>
  <si>
    <t xml:space="preserve">  303009</t>
  </si>
  <si>
    <t xml:space="preserve">  广西建筑安装工程劳动保险费管理办公室</t>
  </si>
  <si>
    <t xml:space="preserve">  303011</t>
  </si>
  <si>
    <t xml:space="preserve">  广西住房制度改革委员办公室</t>
  </si>
  <si>
    <t xml:space="preserve">  303012</t>
  </si>
  <si>
    <t xml:space="preserve">  自治区住房和城乡建设信息中心</t>
  </si>
  <si>
    <t>支出预算总表</t>
  </si>
  <si>
    <t>单位名称
(功能分类科目名称)</t>
  </si>
  <si>
    <t>基本支出</t>
  </si>
  <si>
    <t>项目支出</t>
  </si>
  <si>
    <t>结转下年支出</t>
  </si>
  <si>
    <t>工资福利支出</t>
  </si>
  <si>
    <t>商品和服务支出</t>
  </si>
  <si>
    <t>对个人和家庭的补助</t>
  </si>
  <si>
    <t>对企事业单位的补贴</t>
  </si>
  <si>
    <t>转移性支付</t>
  </si>
  <si>
    <t>债务利息支出</t>
  </si>
  <si>
    <t>基本建设支出</t>
  </si>
  <si>
    <t>其他资本性支出</t>
  </si>
  <si>
    <t>其他支出</t>
  </si>
  <si>
    <t>财政核定的预留机动经费</t>
  </si>
  <si>
    <t>基本支出结转</t>
  </si>
  <si>
    <t>项目支出结转</t>
  </si>
  <si>
    <t>201</t>
  </si>
  <si>
    <t>一般公共服务支出</t>
  </si>
  <si>
    <t xml:space="preserve">  其他一般公共服务支出</t>
  </si>
  <si>
    <t>205</t>
  </si>
  <si>
    <t>教育支出</t>
  </si>
  <si>
    <t xml:space="preserve">  普通教育</t>
  </si>
  <si>
    <t xml:space="preserve">  职业教育</t>
  </si>
  <si>
    <t>208</t>
  </si>
  <si>
    <t>社会保障和就业支出</t>
  </si>
  <si>
    <t xml:space="preserve">  行政事业单位离退休</t>
  </si>
  <si>
    <t>210</t>
  </si>
  <si>
    <t>医疗卫生与计划生育支出</t>
  </si>
  <si>
    <t xml:space="preserve">  医疗保障</t>
  </si>
  <si>
    <t>212</t>
  </si>
  <si>
    <t>城乡社区支出</t>
  </si>
  <si>
    <t xml:space="preserve">  城乡社区管理事务</t>
  </si>
  <si>
    <t xml:space="preserve">  其他城乡社区支出</t>
  </si>
  <si>
    <t>215</t>
  </si>
  <si>
    <t>资源勘探信息等支出</t>
  </si>
  <si>
    <t>61</t>
  </si>
  <si>
    <t xml:space="preserve">  新型墙体材料专项基金及对应专项债务收入安排的支出</t>
  </si>
  <si>
    <t>221</t>
  </si>
  <si>
    <t>住房保障支出</t>
  </si>
  <si>
    <t xml:space="preserve">  住房改革支出</t>
  </si>
  <si>
    <t xml:space="preserve">    其他一般公共服务支出</t>
  </si>
  <si>
    <t xml:space="preserve">    归口管理的行政单位离退休</t>
  </si>
  <si>
    <t xml:space="preserve">    行政单位医疗</t>
  </si>
  <si>
    <t xml:space="preserve">    行政运行（城乡社区管理事务）</t>
  </si>
  <si>
    <t xml:space="preserve">    一般行政管理事务（城乡社区管理事务）</t>
  </si>
  <si>
    <t xml:space="preserve">    工程建设标准规范编制与监管</t>
  </si>
  <si>
    <t>09</t>
  </si>
  <si>
    <t xml:space="preserve">    住宅建设与房地产市场监管</t>
  </si>
  <si>
    <t>10</t>
  </si>
  <si>
    <t xml:space="preserve">    执业资格注册、资质审查</t>
  </si>
  <si>
    <t xml:space="preserve">    其他城乡社区管理事务支出</t>
  </si>
  <si>
    <t xml:space="preserve">    其他城乡社区支出</t>
  </si>
  <si>
    <t xml:space="preserve">    住房公积金</t>
  </si>
  <si>
    <t xml:space="preserve">    事业单位医疗</t>
  </si>
  <si>
    <t xml:space="preserve">    机关服务（城乡社区管理事务）</t>
  </si>
  <si>
    <t xml:space="preserve">    高等教育</t>
  </si>
  <si>
    <t xml:space="preserve">    高等职业教育</t>
  </si>
  <si>
    <t xml:space="preserve">    中专教育</t>
  </si>
  <si>
    <t xml:space="preserve">    工程建设管理</t>
  </si>
  <si>
    <t xml:space="preserve">    宣传和培训</t>
  </si>
  <si>
    <t xml:space="preserve">    其他新型墙体材料专项基金支出</t>
  </si>
  <si>
    <t xml:space="preserve">    事业单位离退休</t>
  </si>
  <si>
    <t>一般公共预算拨款支出预算表</t>
  </si>
  <si>
    <t>单位名称
(功能分类科目名称)</t>
  </si>
  <si>
    <t>基本支出(资金来源)预算总表</t>
  </si>
  <si>
    <t>单位名称(功能分类科目名称)</t>
  </si>
  <si>
    <t>一般公共预算拨款</t>
  </si>
  <si>
    <t>纳入一般公共预算管理的非税收入安排的资金</t>
  </si>
  <si>
    <t>一般公共预算拨款结转</t>
  </si>
  <si>
    <t>政府性基金预算拨款结转</t>
  </si>
  <si>
    <t>国有资本经营预算拨款结转</t>
  </si>
  <si>
    <t>一般公共预算拨款净结余</t>
  </si>
  <si>
    <t>政府性基金预算拨款净结余</t>
  </si>
  <si>
    <t>国有资本经营预算拨款净结余</t>
  </si>
  <si>
    <t>其他净结余</t>
  </si>
  <si>
    <t>一般债务收入</t>
  </si>
  <si>
    <t>中央补助</t>
  </si>
  <si>
    <t>政府性基金预算拨款支出预算表</t>
  </si>
  <si>
    <t>单位名称
(功能分类科目名称)</t>
  </si>
  <si>
    <t>基本支出预算表</t>
  </si>
  <si>
    <t>单位：万元</t>
  </si>
  <si>
    <t>支出经济分类科目编码</t>
  </si>
  <si>
    <t>科目名称</t>
  </si>
  <si>
    <t>全口径</t>
  </si>
  <si>
    <t>其中：一般公共预算</t>
  </si>
  <si>
    <t>支出经济分类
科目编码</t>
  </si>
  <si>
    <t>类</t>
  </si>
  <si>
    <t>款</t>
  </si>
  <si>
    <t>工资福利支出</t>
  </si>
  <si>
    <t>商品和服务支出</t>
  </si>
  <si>
    <t>303</t>
  </si>
  <si>
    <t>对个人和家庭的补助</t>
  </si>
  <si>
    <t>基本工资</t>
  </si>
  <si>
    <t>302</t>
  </si>
  <si>
    <t>办公费</t>
  </si>
  <si>
    <t>离休费</t>
  </si>
  <si>
    <t>301</t>
  </si>
  <si>
    <t>津贴补贴</t>
  </si>
  <si>
    <t>印刷费</t>
  </si>
  <si>
    <t>退休费</t>
  </si>
  <si>
    <t>奖金</t>
  </si>
  <si>
    <t>咨询费</t>
  </si>
  <si>
    <t>退职(役)费</t>
  </si>
  <si>
    <t>社会保障缴费</t>
  </si>
  <si>
    <t>手续费</t>
  </si>
  <si>
    <t>抚恤金</t>
  </si>
  <si>
    <t>伙食补助费</t>
  </si>
  <si>
    <t>水费</t>
  </si>
  <si>
    <t>生活补助</t>
  </si>
  <si>
    <t>绩效工资</t>
  </si>
  <si>
    <t>电费</t>
  </si>
  <si>
    <t>救济费</t>
  </si>
  <si>
    <t>职业年金</t>
  </si>
  <si>
    <t>邮电费</t>
  </si>
  <si>
    <t>医疗费</t>
  </si>
  <si>
    <t>其他工资福利支出</t>
  </si>
  <si>
    <t>取暖费</t>
  </si>
  <si>
    <t>助学金</t>
  </si>
  <si>
    <t>物业管理费</t>
  </si>
  <si>
    <t>奖励金</t>
  </si>
  <si>
    <t>11</t>
  </si>
  <si>
    <t>差旅费</t>
  </si>
  <si>
    <t>生产补贴</t>
  </si>
  <si>
    <t>因公出国（境）费用</t>
  </si>
  <si>
    <t>住房公积金</t>
  </si>
  <si>
    <t>13</t>
  </si>
  <si>
    <t>维修(护)费</t>
  </si>
  <si>
    <t>12</t>
  </si>
  <si>
    <t>提租补贴</t>
  </si>
  <si>
    <t>14</t>
  </si>
  <si>
    <t>租赁费</t>
  </si>
  <si>
    <t>购房补贴</t>
  </si>
  <si>
    <t>15</t>
  </si>
  <si>
    <t>会议费</t>
  </si>
  <si>
    <t>其他对个人和家庭的补助支出</t>
  </si>
  <si>
    <t>16</t>
  </si>
  <si>
    <t>培训费</t>
  </si>
  <si>
    <t>17</t>
  </si>
  <si>
    <t>公务接待费</t>
  </si>
  <si>
    <t>18</t>
  </si>
  <si>
    <t>专用材料费</t>
  </si>
  <si>
    <t>24</t>
  </si>
  <si>
    <t>被装购置费</t>
  </si>
  <si>
    <t>25</t>
  </si>
  <si>
    <t>专用燃料费</t>
  </si>
  <si>
    <t>26</t>
  </si>
  <si>
    <t>劳务费</t>
  </si>
  <si>
    <t>委托业务费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</si>
  <si>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</si>
  <si>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</si>
  <si>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</si>
  <si>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</si>
  <si>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</si>
  <si>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</si>
  <si>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</si>
  <si>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</si>
  <si>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税金及附加费用</t>
  </si>
  <si>
    <t>其他商品和服务支出</t>
  </si>
  <si>
    <t xml:space="preserve">单位名称 </t>
  </si>
  <si>
    <t>单位性质</t>
  </si>
  <si>
    <t>公务用车购置费</t>
  </si>
  <si>
    <t>公务用车运行费</t>
  </si>
  <si>
    <t>因公出国（境）费</t>
  </si>
  <si>
    <t>会议费</t>
  </si>
  <si>
    <t>培训费</t>
  </si>
  <si>
    <t>行政</t>
  </si>
  <si>
    <t>事业服务</t>
  </si>
  <si>
    <t>事业</t>
  </si>
  <si>
    <t>参公事业</t>
  </si>
  <si>
    <t>“三公”经费、会议费和培训费支出预算表</t>
  </si>
  <si>
    <t>项                           目</t>
  </si>
  <si>
    <t>2015年预算数</t>
  </si>
  <si>
    <t>2016年预算数</t>
  </si>
  <si>
    <t>2016年比2015年增减%</t>
  </si>
  <si>
    <t>*    *</t>
  </si>
  <si>
    <t>合             计</t>
  </si>
  <si>
    <t>一、“三公”经费小计</t>
  </si>
  <si>
    <t>（一）因公出国（境）费</t>
  </si>
  <si>
    <t>（二）公务接待费</t>
  </si>
  <si>
    <t>（三）公务用车费</t>
  </si>
  <si>
    <t xml:space="preserve">   1.公务用车运行费</t>
  </si>
  <si>
    <t xml:space="preserve">   2.公务用车购置费</t>
  </si>
  <si>
    <t>二、会议费</t>
  </si>
  <si>
    <t>三、培训费</t>
  </si>
  <si>
    <t>“三公”经费、会议费、培训费预算表</t>
  </si>
  <si>
    <t>302</t>
  </si>
  <si>
    <t>08</t>
  </si>
  <si>
    <t>12</t>
  </si>
  <si>
    <t>27</t>
  </si>
  <si>
    <t>40</t>
  </si>
  <si>
    <t>301</t>
  </si>
  <si>
    <t>08</t>
  </si>
  <si>
    <t>99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</si>
</sst>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0_);[Red]\(#,##0.00\)"/>
    <numFmt numFmtId="178" formatCode="#,##0.00_ "/>
    <numFmt numFmtId="179" formatCode="* #,##0.00;* \-#,##0.00;* &quot;&quot;??;@"/>
    <numFmt numFmtId="180" formatCode="#,##0_ "/>
    <numFmt numFmtId="181" formatCode="#,##0.0000"/>
  </numFmts>
  <fonts count="15">
    <font>
      <sz val="12"/>
      <name val="宋体"/>
      <family val="0"/>
    </font>
    <font>
      <sz val="16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6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14"/>
      <color indexed="8"/>
      <name val="宋体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 style="thin"/>
      <right style="thin">
        <color indexed="63"/>
      </right>
      <top style="thin"/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9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 shrinkToFit="1"/>
    </xf>
    <xf numFmtId="0" fontId="1" fillId="0" borderId="0" xfId="0" applyFont="1" applyAlignment="1">
      <alignment wrapText="1" shrinkToFit="1"/>
    </xf>
    <xf numFmtId="0" fontId="1" fillId="0" borderId="0" xfId="0" applyFont="1" applyAlignment="1">
      <alignment horizontal="left" wrapText="1" shrinkToFit="1"/>
    </xf>
    <xf numFmtId="176" fontId="0" fillId="0" borderId="0" xfId="0" applyNumberFormat="1" applyFont="1" applyFill="1" applyAlignment="1" applyProtection="1">
      <alignment horizontal="right" vertical="center" wrapText="1" shrinkToFit="1"/>
      <protection/>
    </xf>
    <xf numFmtId="0" fontId="4" fillId="0" borderId="0" xfId="0" applyFont="1" applyAlignment="1">
      <alignment wrapText="1" shrinkToFit="1"/>
    </xf>
    <xf numFmtId="0" fontId="0" fillId="0" borderId="0" xfId="0" applyFont="1" applyAlignment="1">
      <alignment horizontal="right" vertical="center" wrapText="1" shrinkToFit="1"/>
    </xf>
    <xf numFmtId="0" fontId="0" fillId="0" borderId="1" xfId="0" applyFont="1" applyBorder="1" applyAlignment="1">
      <alignment horizontal="center" vertical="center" wrapText="1" shrinkToFit="1"/>
    </xf>
    <xf numFmtId="0" fontId="0" fillId="0" borderId="0" xfId="0" applyFont="1" applyAlignment="1">
      <alignment wrapText="1" shrinkToFit="1"/>
    </xf>
    <xf numFmtId="0" fontId="0" fillId="0" borderId="0" xfId="0" applyFont="1" applyAlignment="1">
      <alignment horizontal="center" vertical="center" wrapText="1" shrinkToFit="1"/>
    </xf>
    <xf numFmtId="0" fontId="5" fillId="0" borderId="1" xfId="0" applyFont="1" applyFill="1" applyBorder="1" applyAlignment="1">
      <alignment horizontal="left" vertical="center" wrapText="1" shrinkToFit="1"/>
    </xf>
    <xf numFmtId="177" fontId="1" fillId="0" borderId="1" xfId="0" applyNumberFormat="1" applyFont="1" applyFill="1" applyBorder="1" applyAlignment="1">
      <alignment horizontal="right" vertical="center" shrinkToFit="1"/>
    </xf>
    <xf numFmtId="0" fontId="1" fillId="0" borderId="0" xfId="0" applyFont="1" applyFill="1" applyAlignment="1">
      <alignment wrapText="1" shrinkToFit="1"/>
    </xf>
    <xf numFmtId="177" fontId="0" fillId="0" borderId="1" xfId="0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horizontal="left" wrapText="1" shrinkToFit="1"/>
    </xf>
    <xf numFmtId="0" fontId="5" fillId="0" borderId="1" xfId="0" applyFont="1" applyFill="1" applyBorder="1" applyAlignment="1">
      <alignment horizontal="left" wrapText="1" shrinkToFit="1"/>
    </xf>
    <xf numFmtId="0" fontId="1" fillId="0" borderId="1" xfId="0" applyFont="1" applyFill="1" applyBorder="1" applyAlignment="1">
      <alignment shrinkToFit="1"/>
    </xf>
    <xf numFmtId="4" fontId="1" fillId="0" borderId="1" xfId="0" applyNumberFormat="1" applyFont="1" applyFill="1" applyBorder="1" applyAlignment="1">
      <alignment horizontal="right" vertical="center" shrinkToFit="1"/>
    </xf>
    <xf numFmtId="0" fontId="1" fillId="0" borderId="1" xfId="0" applyFont="1" applyBorder="1" applyAlignment="1">
      <alignment shrinkToFit="1"/>
    </xf>
    <xf numFmtId="0" fontId="6" fillId="0" borderId="1" xfId="0" applyFont="1" applyFill="1" applyBorder="1" applyAlignment="1">
      <alignment horizontal="center" vertical="center" wrapText="1" shrinkToFit="1"/>
    </xf>
    <xf numFmtId="177" fontId="7" fillId="0" borderId="1" xfId="0" applyNumberFormat="1" applyFont="1" applyFill="1" applyBorder="1" applyAlignment="1">
      <alignment horizontal="right" vertical="center" shrinkToFit="1"/>
    </xf>
    <xf numFmtId="0" fontId="7" fillId="0" borderId="0" xfId="0" applyFont="1" applyFill="1" applyAlignment="1">
      <alignment wrapText="1" shrinkToFit="1"/>
    </xf>
    <xf numFmtId="177" fontId="1" fillId="0" borderId="1" xfId="0" applyNumberFormat="1" applyFont="1" applyFill="1" applyBorder="1" applyAlignment="1">
      <alignment horizontal="right" shrinkToFit="1"/>
    </xf>
    <xf numFmtId="177" fontId="1" fillId="0" borderId="0" xfId="0" applyNumberFormat="1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horizontal="left" wrapText="1" shrinkToFit="1"/>
    </xf>
    <xf numFmtId="0" fontId="1" fillId="0" borderId="0" xfId="0" applyFont="1" applyBorder="1" applyAlignment="1">
      <alignment horizontal="left" vertical="center" wrapText="1" shrinkToFit="1"/>
    </xf>
    <xf numFmtId="0" fontId="1" fillId="0" borderId="0" xfId="0" applyFont="1" applyBorder="1" applyAlignment="1">
      <alignment wrapText="1" shrinkToFit="1"/>
    </xf>
    <xf numFmtId="0" fontId="3" fillId="0" borderId="0" xfId="0" applyFont="1" applyBorder="1" applyAlignment="1">
      <alignment horizontal="centerContinuous" vertical="center" wrapText="1" shrinkToFit="1"/>
    </xf>
    <xf numFmtId="176" fontId="0" fillId="0" borderId="0" xfId="0" applyNumberFormat="1" applyFont="1" applyFill="1" applyAlignment="1" applyProtection="1">
      <alignment horizontal="left" wrapText="1" shrinkToFit="1"/>
      <protection/>
    </xf>
    <xf numFmtId="0" fontId="0" fillId="0" borderId="1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0" xfId="0" applyFont="1" applyAlignment="1">
      <alignment vertical="center" wrapText="1" shrinkToFit="1"/>
    </xf>
    <xf numFmtId="0" fontId="0" fillId="0" borderId="2" xfId="0" applyFont="1" applyBorder="1" applyAlignment="1">
      <alignment horizontal="center" vertical="center" wrapText="1" shrinkToFit="1"/>
    </xf>
    <xf numFmtId="0" fontId="0" fillId="0" borderId="3" xfId="0" applyFont="1" applyBorder="1" applyAlignment="1">
      <alignment horizontal="center" vertical="center" wrapText="1" shrinkToFit="1"/>
    </xf>
    <xf numFmtId="0" fontId="0" fillId="0" borderId="4" xfId="0" applyFont="1" applyBorder="1" applyAlignment="1">
      <alignment horizontal="center" vertical="center" wrapText="1" shrinkToFit="1"/>
    </xf>
    <xf numFmtId="0" fontId="1" fillId="0" borderId="5" xfId="0" applyFont="1" applyFill="1" applyBorder="1" applyAlignment="1">
      <alignment horizontal="center" vertical="center" wrapText="1" shrinkToFit="1"/>
    </xf>
    <xf numFmtId="0" fontId="0" fillId="0" borderId="5" xfId="0" applyFont="1" applyFill="1" applyBorder="1" applyAlignment="1">
      <alignment horizontal="center" vertical="center" wrapText="1" shrinkToFit="1"/>
    </xf>
    <xf numFmtId="0" fontId="8" fillId="0" borderId="5" xfId="0" applyNumberFormat="1" applyFont="1" applyFill="1" applyBorder="1" applyAlignment="1">
      <alignment horizontal="center" vertical="center" wrapText="1" shrinkToFit="1"/>
    </xf>
    <xf numFmtId="0" fontId="8" fillId="0" borderId="6" xfId="0" applyNumberFormat="1" applyFont="1" applyFill="1" applyBorder="1" applyAlignment="1">
      <alignment horizontal="center" vertical="center" wrapText="1" shrinkToFit="1"/>
    </xf>
    <xf numFmtId="0" fontId="1" fillId="0" borderId="7" xfId="0" applyNumberFormat="1" applyFont="1" applyFill="1" applyBorder="1" applyAlignment="1">
      <alignment horizontal="center" vertical="center" wrapText="1" shrinkToFit="1"/>
    </xf>
    <xf numFmtId="49" fontId="0" fillId="0" borderId="1" xfId="0" applyNumberFormat="1" applyFont="1" applyFill="1" applyBorder="1" applyAlignment="1">
      <alignment horizontal="left" vertical="center" wrapText="1" shrinkToFit="1"/>
    </xf>
    <xf numFmtId="49" fontId="0" fillId="0" borderId="1" xfId="0" applyNumberFormat="1" applyFont="1" applyFill="1" applyBorder="1" applyAlignment="1">
      <alignment horizontal="center" vertical="center" wrapText="1" shrinkToFit="1"/>
    </xf>
    <xf numFmtId="178" fontId="1" fillId="0" borderId="1" xfId="0" applyNumberFormat="1" applyFont="1" applyFill="1" applyBorder="1" applyAlignment="1">
      <alignment horizontal="right" vertical="center" shrinkToFit="1"/>
    </xf>
    <xf numFmtId="0" fontId="1" fillId="0" borderId="0" xfId="0" applyFont="1" applyAlignment="1">
      <alignment shrinkToFit="1"/>
    </xf>
    <xf numFmtId="0" fontId="1" fillId="0" borderId="0" xfId="0" applyNumberFormat="1" applyFont="1" applyFill="1" applyAlignment="1">
      <alignment horizontal="right" vertical="center" wrapText="1" shrinkToFit="1"/>
    </xf>
    <xf numFmtId="0" fontId="1" fillId="0" borderId="0" xfId="0" applyNumberFormat="1" applyFont="1" applyFill="1" applyAlignment="1">
      <alignment horizontal="left" vertic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0" fontId="0" fillId="0" borderId="0" xfId="0" applyNumberFormat="1" applyFont="1" applyFill="1" applyAlignment="1">
      <alignment horizontal="right" vertical="center" wrapText="1" shrinkToFit="1"/>
    </xf>
    <xf numFmtId="0" fontId="1" fillId="0" borderId="0" xfId="0" applyNumberFormat="1" applyFont="1" applyFill="1" applyAlignment="1">
      <alignment vertical="center" wrapText="1" shrinkToFit="1"/>
    </xf>
    <xf numFmtId="0" fontId="1" fillId="0" borderId="0" xfId="0" applyFont="1" applyFill="1" applyAlignment="1">
      <alignment vertical="center" wrapText="1" shrinkToFit="1"/>
    </xf>
    <xf numFmtId="0" fontId="0" fillId="0" borderId="0" xfId="0" applyNumberFormat="1" applyFont="1" applyFill="1" applyAlignment="1">
      <alignment horizontal="right" wrapText="1" shrinkToFit="1"/>
    </xf>
    <xf numFmtId="0" fontId="1" fillId="0" borderId="7" xfId="0" applyFont="1" applyFill="1" applyBorder="1" applyAlignment="1">
      <alignment horizontal="center" vertical="center" wrapText="1" shrinkToFit="1"/>
    </xf>
    <xf numFmtId="0" fontId="1" fillId="0" borderId="5" xfId="0" applyNumberFormat="1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Alignment="1" applyProtection="1">
      <alignment horizontal="centerContinuous" vertical="center" wrapText="1" shrinkToFit="1"/>
      <protection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NumberFormat="1" applyFont="1" applyFill="1" applyBorder="1" applyAlignment="1">
      <alignment horizontal="center" vertical="center" wrapText="1" shrinkToFit="1"/>
    </xf>
    <xf numFmtId="49" fontId="0" fillId="0" borderId="1" xfId="0" applyNumberFormat="1" applyFont="1" applyFill="1" applyBorder="1" applyAlignment="1">
      <alignment vertical="center" wrapText="1" shrinkToFit="1"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 applyProtection="1">
      <alignment horizontal="right" vertical="center" wrapText="1"/>
      <protection/>
    </xf>
    <xf numFmtId="176" fontId="5" fillId="0" borderId="0" xfId="0" applyNumberFormat="1" applyFont="1" applyFill="1" applyAlignment="1" applyProtection="1">
      <alignment horizontal="right" vertical="center"/>
      <protection/>
    </xf>
    <xf numFmtId="179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 applyProtection="1">
      <alignment horizontal="right"/>
      <protection/>
    </xf>
    <xf numFmtId="176" fontId="2" fillId="0" borderId="1" xfId="0" applyNumberFormat="1" applyFont="1" applyFill="1" applyBorder="1" applyAlignment="1" applyProtection="1">
      <alignment horizontal="centerContinuous" vertical="center" wrapText="1"/>
      <protection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 wrapText="1"/>
      <protection/>
    </xf>
    <xf numFmtId="180" fontId="2" fillId="0" borderId="1" xfId="0" applyNumberFormat="1" applyFont="1" applyFill="1" applyBorder="1" applyAlignment="1" applyProtection="1">
      <alignment horizontal="center" vertical="center" wrapText="1"/>
      <protection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81" fontId="1" fillId="0" borderId="0" xfId="0" applyNumberFormat="1" applyFont="1" applyFill="1" applyAlignment="1">
      <alignment horizontal="right" vertical="center" wrapText="1" shrinkToFit="1"/>
    </xf>
    <xf numFmtId="0" fontId="0" fillId="0" borderId="0" xfId="0" applyNumberFormat="1" applyFont="1" applyFill="1" applyAlignment="1">
      <alignment horizontal="left" wrapText="1" shrinkToFit="1"/>
    </xf>
    <xf numFmtId="0" fontId="0" fillId="0" borderId="1" xfId="0" applyNumberFormat="1" applyFont="1" applyFill="1" applyBorder="1" applyAlignment="1">
      <alignment horizontal="left" vertical="center" wrapText="1" shrinkToFit="1"/>
    </xf>
    <xf numFmtId="0" fontId="0" fillId="0" borderId="1" xfId="0" applyNumberFormat="1" applyFont="1" applyFill="1" applyBorder="1" applyAlignment="1">
      <alignment horizontal="center" vertical="center" wrapText="1" shrinkToFit="1"/>
    </xf>
    <xf numFmtId="181" fontId="1" fillId="0" borderId="1" xfId="0" applyNumberFormat="1" applyFont="1" applyFill="1" applyBorder="1" applyAlignment="1">
      <alignment horizontal="right" vertical="center" wrapText="1" shrinkToFit="1"/>
    </xf>
    <xf numFmtId="4" fontId="1" fillId="0" borderId="1" xfId="0" applyNumberFormat="1" applyFont="1" applyFill="1" applyBorder="1" applyAlignment="1">
      <alignment horizontal="right" vertical="center" wrapText="1" shrinkToFit="1"/>
    </xf>
    <xf numFmtId="0" fontId="8" fillId="0" borderId="0" xfId="16" applyFont="1" applyAlignment="1">
      <alignment vertical="center" wrapText="1" shrinkToFit="1"/>
      <protection/>
    </xf>
    <xf numFmtId="0" fontId="8" fillId="0" borderId="0" xfId="16" applyFont="1" applyAlignment="1">
      <alignment horizontal="right" vertical="center" wrapText="1" shrinkToFit="1"/>
      <protection/>
    </xf>
    <xf numFmtId="0" fontId="10" fillId="0" borderId="0" xfId="16" applyFont="1" applyAlignment="1">
      <alignment horizontal="right" vertical="center" wrapText="1" shrinkToFit="1"/>
      <protection/>
    </xf>
    <xf numFmtId="0" fontId="10" fillId="0" borderId="1" xfId="16" applyFont="1" applyBorder="1" applyAlignment="1">
      <alignment horizontal="center" vertical="center" wrapText="1" shrinkToFit="1"/>
      <protection/>
    </xf>
    <xf numFmtId="4" fontId="8" fillId="0" borderId="9" xfId="16" applyNumberFormat="1" applyFont="1" applyFill="1" applyBorder="1" applyAlignment="1">
      <alignment vertical="center" shrinkToFit="1"/>
      <protection/>
    </xf>
    <xf numFmtId="0" fontId="8" fillId="0" borderId="1" xfId="16" applyFont="1" applyFill="1" applyBorder="1" applyAlignment="1">
      <alignment vertical="center" wrapText="1" shrinkToFit="1"/>
      <protection/>
    </xf>
    <xf numFmtId="0" fontId="10" fillId="0" borderId="9" xfId="16" applyNumberFormat="1" applyFont="1" applyFill="1" applyBorder="1" applyAlignment="1">
      <alignment vertical="center" wrapText="1" shrinkToFit="1"/>
      <protection/>
    </xf>
    <xf numFmtId="4" fontId="1" fillId="0" borderId="9" xfId="0" applyNumberFormat="1" applyFont="1" applyFill="1" applyBorder="1" applyAlignment="1">
      <alignment vertical="center" shrinkToFit="1"/>
    </xf>
    <xf numFmtId="177" fontId="8" fillId="0" borderId="9" xfId="16" applyNumberFormat="1" applyFont="1" applyFill="1" applyBorder="1" applyAlignment="1">
      <alignment vertical="center" shrinkToFit="1"/>
      <protection/>
    </xf>
    <xf numFmtId="0" fontId="10" fillId="0" borderId="1" xfId="16" applyNumberFormat="1" applyFont="1" applyFill="1" applyBorder="1" applyAlignment="1">
      <alignment vertical="center" wrapText="1" shrinkToFit="1"/>
      <protection/>
    </xf>
    <xf numFmtId="4" fontId="8" fillId="0" borderId="1" xfId="16" applyNumberFormat="1" applyFont="1" applyFill="1" applyBorder="1" applyAlignment="1">
      <alignment vertical="center" shrinkToFit="1"/>
      <protection/>
    </xf>
    <xf numFmtId="177" fontId="8" fillId="0" borderId="1" xfId="16" applyNumberFormat="1" applyFont="1" applyFill="1" applyBorder="1" applyAlignment="1">
      <alignment vertical="center" shrinkToFit="1"/>
      <protection/>
    </xf>
    <xf numFmtId="4" fontId="1" fillId="0" borderId="1" xfId="0" applyNumberFormat="1" applyFont="1" applyFill="1" applyBorder="1" applyAlignment="1">
      <alignment vertical="center" shrinkToFit="1"/>
    </xf>
    <xf numFmtId="4" fontId="8" fillId="0" borderId="0" xfId="16" applyNumberFormat="1" applyFont="1" applyFill="1" applyBorder="1" applyAlignment="1">
      <alignment vertical="center" shrinkToFit="1"/>
      <protection/>
    </xf>
    <xf numFmtId="0" fontId="2" fillId="0" borderId="0" xfId="0" applyFont="1" applyAlignment="1">
      <alignment horizontal="right"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2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right" wrapText="1" shrinkToFit="1"/>
    </xf>
    <xf numFmtId="0" fontId="1" fillId="0" borderId="1" xfId="0" applyNumberFormat="1" applyFont="1" applyFill="1" applyBorder="1" applyAlignment="1" applyProtection="1">
      <alignment horizontal="center" vertical="center" wrapText="1" shrinkToFit="1"/>
      <protection/>
    </xf>
    <xf numFmtId="177" fontId="1" fillId="0" borderId="1" xfId="0" applyNumberFormat="1" applyFont="1" applyBorder="1" applyAlignment="1">
      <alignment horizontal="right" vertical="center" shrinkToFit="1"/>
    </xf>
    <xf numFmtId="10" fontId="1" fillId="0" borderId="1" xfId="0" applyNumberFormat="1" applyFont="1" applyBorder="1" applyAlignment="1">
      <alignment horizontal="right" vertical="center" shrinkToFit="1"/>
    </xf>
    <xf numFmtId="0" fontId="0" fillId="0" borderId="1" xfId="0" applyFont="1" applyBorder="1" applyAlignment="1">
      <alignment horizontal="left" vertical="center" wrapText="1" shrinkToFit="1"/>
    </xf>
    <xf numFmtId="0" fontId="0" fillId="0" borderId="1" xfId="0" applyNumberFormat="1" applyFont="1" applyFill="1" applyBorder="1" applyAlignment="1" applyProtection="1">
      <alignment vertical="center" wrapText="1" shrinkToFit="1"/>
      <protection/>
    </xf>
    <xf numFmtId="177" fontId="1" fillId="0" borderId="1" xfId="0" applyNumberFormat="1" applyFont="1" applyFill="1" applyBorder="1" applyAlignment="1" applyProtection="1">
      <alignment horizontal="right" vertical="center" shrinkToFit="1"/>
      <protection/>
    </xf>
    <xf numFmtId="10" fontId="1" fillId="0" borderId="1" xfId="0" applyNumberFormat="1" applyFont="1" applyFill="1" applyBorder="1" applyAlignment="1">
      <alignment horizontal="right" vertical="center" shrinkToFit="1"/>
    </xf>
    <xf numFmtId="49" fontId="0" fillId="0" borderId="1" xfId="0" applyNumberFormat="1" applyFont="1" applyFill="1" applyBorder="1" applyAlignment="1" applyProtection="1">
      <alignment horizontal="left" vertical="center" wrapText="1" shrinkToFi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wrapText="1" shrinkToFit="1"/>
    </xf>
    <xf numFmtId="0" fontId="0" fillId="0" borderId="1" xfId="0" applyNumberFormat="1" applyFont="1" applyFill="1" applyBorder="1" applyAlignment="1" applyProtection="1">
      <alignment horizontal="center" vertical="center" wrapText="1" shrinkToFit="1"/>
      <protection/>
    </xf>
    <xf numFmtId="176" fontId="0" fillId="0" borderId="7" xfId="0" applyNumberFormat="1" applyFont="1" applyFill="1" applyBorder="1" applyAlignment="1" applyProtection="1">
      <alignment horizontal="center" vertical="center" wrapText="1" shrinkToFit="1"/>
      <protection/>
    </xf>
    <xf numFmtId="176" fontId="0" fillId="0" borderId="5" xfId="0" applyNumberFormat="1" applyFont="1" applyFill="1" applyBorder="1" applyAlignment="1" applyProtection="1">
      <alignment horizontal="center" vertical="center" wrapText="1" shrinkToFit="1"/>
      <protection/>
    </xf>
    <xf numFmtId="176" fontId="0" fillId="0" borderId="4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0" xfId="0" applyFont="1" applyBorder="1" applyAlignment="1">
      <alignment horizontal="center" vertical="center" wrapText="1" shrinkToFit="1"/>
    </xf>
    <xf numFmtId="0" fontId="0" fillId="0" borderId="7" xfId="0" applyFont="1" applyBorder="1" applyAlignment="1">
      <alignment horizontal="center" vertical="center" wrapText="1" shrinkToFit="1"/>
    </xf>
    <xf numFmtId="0" fontId="0" fillId="0" borderId="5" xfId="0" applyFont="1" applyBorder="1" applyAlignment="1">
      <alignment horizontal="center" vertical="center" wrapText="1" shrinkToFit="1"/>
    </xf>
    <xf numFmtId="0" fontId="0" fillId="0" borderId="4" xfId="0" applyFont="1" applyBorder="1" applyAlignment="1">
      <alignment horizontal="center" vertical="center" wrapText="1" shrinkToFit="1"/>
    </xf>
    <xf numFmtId="176" fontId="0" fillId="0" borderId="1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8" xfId="0" applyFont="1" applyBorder="1" applyAlignment="1">
      <alignment horizontal="center" vertical="center" wrapText="1" shrinkToFit="1"/>
    </xf>
    <xf numFmtId="0" fontId="0" fillId="0" borderId="13" xfId="0" applyFont="1" applyBorder="1" applyAlignment="1">
      <alignment horizontal="center" vertical="center" wrapText="1" shrinkToFit="1"/>
    </xf>
    <xf numFmtId="0" fontId="0" fillId="0" borderId="14" xfId="0" applyFont="1" applyBorder="1" applyAlignment="1">
      <alignment horizontal="center" vertical="center" wrapText="1" shrinkToFit="1"/>
    </xf>
    <xf numFmtId="0" fontId="0" fillId="0" borderId="2" xfId="0" applyFont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wrapText="1" shrinkToFit="1"/>
    </xf>
    <xf numFmtId="0" fontId="0" fillId="0" borderId="3" xfId="0" applyFont="1" applyBorder="1" applyAlignment="1">
      <alignment horizontal="center" vertical="center" wrapText="1" shrinkToFit="1"/>
    </xf>
    <xf numFmtId="176" fontId="0" fillId="0" borderId="8" xfId="0" applyNumberFormat="1" applyFont="1" applyFill="1" applyBorder="1" applyAlignment="1" applyProtection="1">
      <alignment horizontal="center" vertical="center" wrapText="1" shrinkToFit="1"/>
      <protection/>
    </xf>
    <xf numFmtId="176" fontId="0" fillId="0" borderId="13" xfId="0" applyNumberFormat="1" applyFont="1" applyFill="1" applyBorder="1" applyAlignment="1" applyProtection="1">
      <alignment horizontal="center" vertical="center" wrapText="1" shrinkToFit="1"/>
      <protection/>
    </xf>
    <xf numFmtId="176" fontId="0" fillId="0" borderId="14" xfId="0" applyNumberFormat="1" applyFont="1" applyFill="1" applyBorder="1" applyAlignment="1" applyProtection="1">
      <alignment horizontal="center" vertical="center" wrapText="1" shrinkToFit="1"/>
      <protection/>
    </xf>
    <xf numFmtId="176" fontId="0" fillId="0" borderId="2" xfId="0" applyNumberFormat="1" applyFont="1" applyFill="1" applyBorder="1" applyAlignment="1" applyProtection="1">
      <alignment horizontal="center" vertical="center" wrapText="1" shrinkToFit="1"/>
      <protection/>
    </xf>
    <xf numFmtId="176" fontId="0" fillId="0" borderId="15" xfId="0" applyNumberFormat="1" applyFont="1" applyFill="1" applyBorder="1" applyAlignment="1" applyProtection="1">
      <alignment horizontal="center" vertical="center" wrapText="1" shrinkToFit="1"/>
      <protection/>
    </xf>
    <xf numFmtId="176" fontId="0" fillId="0" borderId="3" xfId="0" applyNumberFormat="1" applyFont="1" applyFill="1" applyBorder="1" applyAlignment="1" applyProtection="1">
      <alignment horizontal="center" vertical="center" wrapText="1" shrinkToFit="1"/>
      <protection/>
    </xf>
    <xf numFmtId="176" fontId="0" fillId="0" borderId="12" xfId="0" applyNumberFormat="1" applyFont="1" applyFill="1" applyBorder="1" applyAlignment="1" applyProtection="1">
      <alignment horizontal="center" vertical="center" wrapText="1" shrinkToFit="1"/>
      <protection/>
    </xf>
    <xf numFmtId="176" fontId="0" fillId="0" borderId="10" xfId="0" applyNumberFormat="1" applyFont="1" applyFill="1" applyBorder="1" applyAlignment="1" applyProtection="1">
      <alignment horizontal="center" vertical="center" wrapText="1" shrinkToFit="1"/>
      <protection/>
    </xf>
    <xf numFmtId="176" fontId="0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0" xfId="0" applyNumberFormat="1" applyFont="1" applyFill="1" applyAlignment="1" applyProtection="1">
      <alignment horizontal="center" vertical="center" wrapText="1" shrinkToFit="1"/>
      <protection/>
    </xf>
    <xf numFmtId="0" fontId="0" fillId="0" borderId="12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176" fontId="2" fillId="0" borderId="7" xfId="0" applyNumberFormat="1" applyFont="1" applyFill="1" applyBorder="1" applyAlignment="1" applyProtection="1">
      <alignment horizontal="center" vertical="center" wrapText="1"/>
      <protection/>
    </xf>
    <xf numFmtId="176" fontId="2" fillId="0" borderId="5" xfId="0" applyNumberFormat="1" applyFont="1" applyFill="1" applyBorder="1" applyAlignment="1" applyProtection="1">
      <alignment horizontal="center" vertical="center" wrapText="1"/>
      <protection/>
    </xf>
    <xf numFmtId="176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  <protection/>
    </xf>
    <xf numFmtId="176" fontId="2" fillId="0" borderId="8" xfId="0" applyNumberFormat="1" applyFont="1" applyFill="1" applyBorder="1" applyAlignment="1" applyProtection="1">
      <alignment horizontal="center" vertical="center" wrapText="1"/>
      <protection/>
    </xf>
    <xf numFmtId="176" fontId="2" fillId="0" borderId="13" xfId="0" applyNumberFormat="1" applyFont="1" applyFill="1" applyBorder="1" applyAlignment="1" applyProtection="1">
      <alignment horizontal="center" vertical="center" wrapText="1"/>
      <protection/>
    </xf>
    <xf numFmtId="176" fontId="2" fillId="0" borderId="14" xfId="0" applyNumberFormat="1" applyFont="1" applyFill="1" applyBorder="1" applyAlignment="1" applyProtection="1">
      <alignment horizontal="center" vertical="center" wrapText="1"/>
      <protection/>
    </xf>
    <xf numFmtId="176" fontId="2" fillId="0" borderId="2" xfId="0" applyNumberFormat="1" applyFont="1" applyFill="1" applyBorder="1" applyAlignment="1" applyProtection="1">
      <alignment horizontal="center" vertical="center" wrapText="1"/>
      <protection/>
    </xf>
    <xf numFmtId="176" fontId="2" fillId="0" borderId="15" xfId="0" applyNumberFormat="1" applyFont="1" applyFill="1" applyBorder="1" applyAlignment="1" applyProtection="1">
      <alignment horizontal="center" vertical="center" wrapText="1"/>
      <protection/>
    </xf>
    <xf numFmtId="176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16" xfId="16" applyFont="1" applyBorder="1" applyAlignment="1">
      <alignment horizontal="center" vertical="center" wrapText="1" shrinkToFit="1"/>
      <protection/>
    </xf>
    <xf numFmtId="0" fontId="10" fillId="0" borderId="17" xfId="16" applyFont="1" applyBorder="1" applyAlignment="1">
      <alignment horizontal="center" vertical="center" wrapText="1" shrinkToFit="1"/>
      <protection/>
    </xf>
    <xf numFmtId="0" fontId="10" fillId="0" borderId="18" xfId="16" applyFont="1" applyBorder="1" applyAlignment="1">
      <alignment horizontal="center" vertical="center" wrapText="1" shrinkToFit="1"/>
      <protection/>
    </xf>
    <xf numFmtId="0" fontId="10" fillId="0" borderId="19" xfId="16" applyFont="1" applyFill="1" applyBorder="1" applyAlignment="1">
      <alignment horizontal="center" vertical="center" wrapText="1" shrinkToFit="1"/>
      <protection/>
    </xf>
    <xf numFmtId="0" fontId="10" fillId="0" borderId="20" xfId="16" applyFont="1" applyFill="1" applyBorder="1" applyAlignment="1">
      <alignment horizontal="center" vertical="center" wrapText="1" shrinkToFit="1"/>
      <protection/>
    </xf>
    <xf numFmtId="0" fontId="10" fillId="0" borderId="21" xfId="16" applyFont="1" applyFill="1" applyBorder="1" applyAlignment="1">
      <alignment horizontal="center" vertical="center" wrapText="1" shrinkToFit="1"/>
      <protection/>
    </xf>
    <xf numFmtId="0" fontId="10" fillId="0" borderId="8" xfId="16" applyFont="1" applyBorder="1" applyAlignment="1">
      <alignment horizontal="center" vertical="center" wrapText="1" shrinkToFit="1"/>
      <protection/>
    </xf>
    <xf numFmtId="0" fontId="10" fillId="0" borderId="14" xfId="16" applyFont="1" applyBorder="1" applyAlignment="1">
      <alignment horizontal="center" vertical="center" wrapText="1" shrinkToFit="1"/>
      <protection/>
    </xf>
    <xf numFmtId="0" fontId="10" fillId="0" borderId="2" xfId="16" applyFont="1" applyBorder="1" applyAlignment="1">
      <alignment horizontal="center" vertical="center" wrapText="1" shrinkToFit="1"/>
      <protection/>
    </xf>
    <xf numFmtId="0" fontId="10" fillId="0" borderId="3" xfId="16" applyFont="1" applyBorder="1" applyAlignment="1">
      <alignment horizontal="center" vertical="center" wrapText="1" shrinkToFit="1"/>
      <protection/>
    </xf>
    <xf numFmtId="0" fontId="10" fillId="0" borderId="22" xfId="16" applyFont="1" applyBorder="1" applyAlignment="1">
      <alignment horizontal="center" vertical="center" wrapText="1" shrinkToFit="1"/>
      <protection/>
    </xf>
    <xf numFmtId="0" fontId="10" fillId="0" borderId="23" xfId="16" applyFont="1" applyBorder="1" applyAlignment="1">
      <alignment horizontal="center" vertical="center" wrapText="1" shrinkToFit="1"/>
      <protection/>
    </xf>
    <xf numFmtId="0" fontId="10" fillId="0" borderId="24" xfId="16" applyFont="1" applyBorder="1" applyAlignment="1">
      <alignment horizontal="center" vertical="center" wrapText="1" shrinkToFit="1"/>
      <protection/>
    </xf>
    <xf numFmtId="0" fontId="10" fillId="0" borderId="16" xfId="16" applyFont="1" applyFill="1" applyBorder="1" applyAlignment="1">
      <alignment horizontal="center" vertical="center" wrapText="1" shrinkToFit="1"/>
      <protection/>
    </xf>
    <xf numFmtId="0" fontId="10" fillId="0" borderId="17" xfId="16" applyFont="1" applyFill="1" applyBorder="1" applyAlignment="1">
      <alignment horizontal="center" vertical="center" wrapText="1" shrinkToFit="1"/>
      <protection/>
    </xf>
    <xf numFmtId="0" fontId="10" fillId="0" borderId="18" xfId="16" applyFont="1" applyFill="1" applyBorder="1" applyAlignment="1">
      <alignment horizontal="center" vertical="center" wrapText="1" shrinkToFit="1"/>
      <protection/>
    </xf>
    <xf numFmtId="0" fontId="11" fillId="0" borderId="0" xfId="16" applyFont="1" applyAlignment="1">
      <alignment horizontal="center" vertical="center" wrapText="1" shrinkToFi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4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0" xfId="16" applyFont="1" applyAlignment="1">
      <alignment horizontal="center" vertical="center" wrapText="1" shrinkToFit="1"/>
      <protection/>
    </xf>
    <xf numFmtId="0" fontId="8" fillId="0" borderId="1" xfId="16" applyFont="1" applyFill="1" applyBorder="1" applyAlignment="1">
      <alignment horizontal="center" vertical="center" wrapText="1" shrinkToFit="1"/>
      <protection/>
    </xf>
    <xf numFmtId="49" fontId="14" fillId="0" borderId="9" xfId="16" applyNumberFormat="1" applyFont="1" applyFill="1" applyBorder="1" applyAlignment="1">
      <alignment horizontal="center" vertical="center" wrapText="1" shrinkToFit="1"/>
      <protection/>
    </xf>
    <xf numFmtId="49" fontId="14" fillId="0" borderId="1" xfId="16" applyNumberFormat="1" applyFont="1" applyFill="1" applyBorder="1" applyAlignment="1">
      <alignment horizontal="center" vertical="center" wrapText="1" shrinkToFit="1"/>
      <protection/>
    </xf>
    <xf numFmtId="0" fontId="1" fillId="0" borderId="0" xfId="0" applyFont="1" applyBorder="1" applyAlignment="1">
      <alignment horizontal="center" wrapText="1" shrinkToFit="1"/>
    </xf>
    <xf numFmtId="0" fontId="1" fillId="0" borderId="0" xfId="0" applyFont="1" applyAlignment="1">
      <alignment horizontal="center" wrapText="1" shrinkToFit="1"/>
    </xf>
    <xf numFmtId="49" fontId="10" fillId="0" borderId="9" xfId="16" applyNumberFormat="1" applyFont="1" applyFill="1" applyBorder="1" applyAlignment="1">
      <alignment horizontal="center" vertical="center" wrapText="1" shrinkToFit="1"/>
      <protection/>
    </xf>
    <xf numFmtId="49" fontId="10" fillId="0" borderId="1" xfId="16" applyNumberFormat="1" applyFont="1" applyFill="1" applyBorder="1" applyAlignment="1">
      <alignment horizontal="center" vertical="center" wrapText="1" shrinkToFit="1"/>
      <protection/>
    </xf>
    <xf numFmtId="49" fontId="8" fillId="0" borderId="9" xfId="16" applyNumberFormat="1" applyFont="1" applyFill="1" applyBorder="1" applyAlignment="1">
      <alignment horizontal="center" vertical="center" wrapText="1" shrinkToFit="1"/>
      <protection/>
    </xf>
    <xf numFmtId="0" fontId="14" fillId="0" borderId="1" xfId="16" applyFont="1" applyFill="1" applyBorder="1" applyAlignment="1">
      <alignment horizontal="center" vertical="center" wrapText="1" shrinkToFit="1"/>
      <protection/>
    </xf>
    <xf numFmtId="0" fontId="8" fillId="0" borderId="0" xfId="16" applyFont="1" applyAlignment="1">
      <alignment horizontal="left" vertical="center" wrapText="1" shrinkToFit="1"/>
      <protection/>
    </xf>
    <xf numFmtId="0" fontId="10" fillId="0" borderId="22" xfId="16" applyFont="1" applyBorder="1" applyAlignment="1">
      <alignment horizontal="left" vertical="center" wrapText="1" shrinkToFit="1"/>
      <protection/>
    </xf>
    <xf numFmtId="0" fontId="10" fillId="0" borderId="23" xfId="16" applyFont="1" applyBorder="1" applyAlignment="1">
      <alignment horizontal="left" vertical="center" wrapText="1" shrinkToFit="1"/>
      <protection/>
    </xf>
    <xf numFmtId="0" fontId="10" fillId="0" borderId="24" xfId="16" applyFont="1" applyBorder="1" applyAlignment="1">
      <alignment horizontal="left" vertical="center" wrapText="1" shrinkToFit="1"/>
      <protection/>
    </xf>
    <xf numFmtId="0" fontId="8" fillId="0" borderId="9" xfId="16" applyNumberFormat="1" applyFont="1" applyFill="1" applyBorder="1" applyAlignment="1">
      <alignment horizontal="left" vertical="center" wrapText="1" shrinkToFit="1"/>
      <protection/>
    </xf>
    <xf numFmtId="0" fontId="10" fillId="0" borderId="9" xfId="16" applyNumberFormat="1" applyFont="1" applyFill="1" applyBorder="1" applyAlignment="1">
      <alignment horizontal="left" vertical="center" wrapText="1" shrinkToFit="1"/>
      <protection/>
    </xf>
    <xf numFmtId="0" fontId="8" fillId="0" borderId="1" xfId="16" applyFont="1" applyFill="1" applyBorder="1" applyAlignment="1">
      <alignment horizontal="left" vertical="center" wrapText="1" shrinkToFit="1"/>
      <protection/>
    </xf>
    <xf numFmtId="0" fontId="10" fillId="0" borderId="1" xfId="16" applyNumberFormat="1" applyFont="1" applyFill="1" applyBorder="1" applyAlignment="1">
      <alignment horizontal="left" vertical="center" wrapText="1" shrinkToFit="1"/>
      <protection/>
    </xf>
    <xf numFmtId="0" fontId="1" fillId="0" borderId="0" xfId="0" applyFont="1" applyBorder="1" applyAlignment="1">
      <alignment horizontal="left" wrapText="1" shrinkToFit="1"/>
    </xf>
  </cellXfs>
  <cellStyles count="7">
    <cellStyle name="Normal" xfId="0"/>
    <cellStyle name="Percent" xfId="15"/>
    <cellStyle name="常规 10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workbookViewId="0" topLeftCell="A1">
      <selection activeCell="D69" sqref="D69"/>
    </sheetView>
  </sheetViews>
  <sheetFormatPr defaultColWidth="9.00390625" defaultRowHeight="14.25"/>
  <cols>
    <col min="1" max="1" width="45.375" style="3" customWidth="1"/>
    <col min="2" max="2" width="16.625" style="2" customWidth="1"/>
    <col min="3" max="3" width="28.375" style="3" customWidth="1"/>
    <col min="4" max="4" width="16.25390625" style="2" customWidth="1"/>
    <col min="5" max="5" width="27.00390625" style="3" customWidth="1"/>
    <col min="6" max="6" width="15.50390625" style="2" customWidth="1"/>
    <col min="7" max="7" width="12.625" style="2" customWidth="1"/>
    <col min="8" max="16384" width="9.00390625" style="2" customWidth="1"/>
  </cols>
  <sheetData>
    <row r="1" spans="1:6" ht="20.25" customHeight="1">
      <c r="A1" s="1"/>
      <c r="F1" s="4" t="s">
        <v>0</v>
      </c>
    </row>
    <row r="2" spans="1:6" s="5" customFormat="1" ht="21" customHeight="1">
      <c r="A2" s="121" t="s">
        <v>1</v>
      </c>
      <c r="B2" s="121"/>
      <c r="C2" s="121"/>
      <c r="D2" s="121"/>
      <c r="E2" s="121"/>
      <c r="F2" s="121"/>
    </row>
    <row r="3" ht="21.75" customHeight="1">
      <c r="F3" s="6" t="s">
        <v>2</v>
      </c>
    </row>
    <row r="4" spans="1:6" s="8" customFormat="1" ht="27" customHeight="1">
      <c r="A4" s="122" t="s">
        <v>3</v>
      </c>
      <c r="B4" s="123"/>
      <c r="C4" s="124" t="s">
        <v>4</v>
      </c>
      <c r="D4" s="124"/>
      <c r="E4" s="124"/>
      <c r="F4" s="124"/>
    </row>
    <row r="5" spans="1:7" s="8" customFormat="1" ht="45.75" customHeight="1">
      <c r="A5" s="7" t="s">
        <v>5</v>
      </c>
      <c r="B5" s="7" t="s">
        <v>6</v>
      </c>
      <c r="C5" s="7" t="s">
        <v>7</v>
      </c>
      <c r="D5" s="7" t="s">
        <v>6</v>
      </c>
      <c r="E5" s="7" t="s">
        <v>8</v>
      </c>
      <c r="F5" s="7" t="s">
        <v>6</v>
      </c>
      <c r="G5" s="9"/>
    </row>
    <row r="6" spans="1:6" s="12" customFormat="1" ht="18" customHeight="1">
      <c r="A6" s="10" t="s">
        <v>9</v>
      </c>
      <c r="B6" s="11">
        <v>29958.98</v>
      </c>
      <c r="C6" s="10" t="s">
        <v>10</v>
      </c>
      <c r="D6" s="11">
        <v>70</v>
      </c>
      <c r="E6" s="10" t="s">
        <v>11</v>
      </c>
      <c r="F6" s="11">
        <v>8439.51</v>
      </c>
    </row>
    <row r="7" spans="1:6" s="12" customFormat="1" ht="18" customHeight="1">
      <c r="A7" s="10" t="s">
        <v>12</v>
      </c>
      <c r="B7" s="11">
        <v>16992.98</v>
      </c>
      <c r="C7" s="10" t="s">
        <v>13</v>
      </c>
      <c r="D7" s="11">
        <v>0</v>
      </c>
      <c r="E7" s="10" t="s">
        <v>14</v>
      </c>
      <c r="F7" s="11">
        <v>4128.67</v>
      </c>
    </row>
    <row r="8" spans="1:6" s="12" customFormat="1" ht="18" customHeight="1">
      <c r="A8" s="10" t="s">
        <v>15</v>
      </c>
      <c r="B8" s="11">
        <v>15828.06</v>
      </c>
      <c r="C8" s="10" t="s">
        <v>16</v>
      </c>
      <c r="D8" s="11">
        <v>0</v>
      </c>
      <c r="E8" s="10" t="s">
        <v>17</v>
      </c>
      <c r="F8" s="11">
        <v>3530.41</v>
      </c>
    </row>
    <row r="9" spans="1:6" s="12" customFormat="1" ht="18" customHeight="1">
      <c r="A9" s="10" t="s">
        <v>18</v>
      </c>
      <c r="B9" s="11">
        <v>1164.92</v>
      </c>
      <c r="C9" s="10" t="s">
        <v>19</v>
      </c>
      <c r="D9" s="11">
        <v>0</v>
      </c>
      <c r="E9" s="10" t="s">
        <v>20</v>
      </c>
      <c r="F9" s="11">
        <v>780.43</v>
      </c>
    </row>
    <row r="10" spans="1:6" s="12" customFormat="1" ht="18" customHeight="1">
      <c r="A10" s="10" t="s">
        <v>21</v>
      </c>
      <c r="B10" s="11">
        <v>12966</v>
      </c>
      <c r="C10" s="10" t="s">
        <v>22</v>
      </c>
      <c r="D10" s="11">
        <v>37286.42</v>
      </c>
      <c r="E10" s="10" t="s">
        <v>23</v>
      </c>
      <c r="F10" s="11">
        <v>59682.98</v>
      </c>
    </row>
    <row r="11" spans="1:6" s="12" customFormat="1" ht="18" customHeight="1">
      <c r="A11" s="10" t="s">
        <v>24</v>
      </c>
      <c r="B11" s="11">
        <v>0</v>
      </c>
      <c r="C11" s="10" t="s">
        <v>25</v>
      </c>
      <c r="D11" s="11">
        <v>0</v>
      </c>
      <c r="E11" s="10" t="s">
        <v>14</v>
      </c>
      <c r="F11" s="11">
        <v>8496.15</v>
      </c>
    </row>
    <row r="12" spans="1:6" s="12" customFormat="1" ht="18" customHeight="1">
      <c r="A12" s="10" t="s">
        <v>26</v>
      </c>
      <c r="B12" s="11">
        <v>2690</v>
      </c>
      <c r="C12" s="10" t="s">
        <v>27</v>
      </c>
      <c r="D12" s="11">
        <v>0</v>
      </c>
      <c r="E12" s="10" t="s">
        <v>17</v>
      </c>
      <c r="F12" s="11">
        <v>8227.26</v>
      </c>
    </row>
    <row r="13" spans="1:6" s="12" customFormat="1" ht="18" customHeight="1">
      <c r="A13" s="10" t="s">
        <v>28</v>
      </c>
      <c r="B13" s="11">
        <v>0</v>
      </c>
      <c r="C13" s="10" t="s">
        <v>29</v>
      </c>
      <c r="D13" s="11">
        <v>55.04</v>
      </c>
      <c r="E13" s="10" t="s">
        <v>20</v>
      </c>
      <c r="F13" s="11">
        <v>2250.95</v>
      </c>
    </row>
    <row r="14" spans="1:6" s="12" customFormat="1" ht="18" customHeight="1">
      <c r="A14" s="10" t="s">
        <v>30</v>
      </c>
      <c r="B14" s="11">
        <v>0</v>
      </c>
      <c r="C14" s="10" t="s">
        <v>31</v>
      </c>
      <c r="D14" s="11">
        <v>0</v>
      </c>
      <c r="E14" s="10" t="s">
        <v>32</v>
      </c>
      <c r="F14" s="11">
        <v>1221</v>
      </c>
    </row>
    <row r="15" spans="1:6" s="12" customFormat="1" ht="18" customHeight="1">
      <c r="A15" s="10" t="s">
        <v>33</v>
      </c>
      <c r="B15" s="11">
        <v>10276</v>
      </c>
      <c r="C15" s="10" t="s">
        <v>34</v>
      </c>
      <c r="D15" s="11">
        <v>270.93</v>
      </c>
      <c r="E15" s="10" t="s">
        <v>35</v>
      </c>
      <c r="F15" s="11">
        <v>0</v>
      </c>
    </row>
    <row r="16" spans="1:6" s="12" customFormat="1" ht="18" customHeight="1">
      <c r="A16" s="10" t="s">
        <v>36</v>
      </c>
      <c r="B16" s="11">
        <v>0</v>
      </c>
      <c r="C16" s="10" t="s">
        <v>37</v>
      </c>
      <c r="D16" s="11">
        <v>0</v>
      </c>
      <c r="E16" s="10" t="s">
        <v>38</v>
      </c>
      <c r="F16" s="11">
        <v>1860</v>
      </c>
    </row>
    <row r="17" spans="1:6" s="12" customFormat="1" ht="18" customHeight="1">
      <c r="A17" s="10" t="s">
        <v>39</v>
      </c>
      <c r="B17" s="13">
        <v>0</v>
      </c>
      <c r="C17" s="10" t="s">
        <v>40</v>
      </c>
      <c r="D17" s="11">
        <v>29493.91</v>
      </c>
      <c r="E17" s="10" t="s">
        <v>41</v>
      </c>
      <c r="F17" s="11">
        <v>638.26</v>
      </c>
    </row>
    <row r="18" spans="1:6" s="12" customFormat="1" ht="18" customHeight="1">
      <c r="A18" s="10" t="s">
        <v>42</v>
      </c>
      <c r="B18" s="11">
        <v>571.46</v>
      </c>
      <c r="C18" s="10" t="s">
        <v>43</v>
      </c>
      <c r="D18" s="11">
        <v>0</v>
      </c>
      <c r="E18" s="10" t="s">
        <v>44</v>
      </c>
      <c r="F18" s="11">
        <v>18789.36</v>
      </c>
    </row>
    <row r="19" spans="1:6" s="12" customFormat="1" ht="18" customHeight="1">
      <c r="A19" s="10" t="s">
        <v>45</v>
      </c>
      <c r="B19" s="11">
        <v>571.46</v>
      </c>
      <c r="C19" s="10" t="s">
        <v>46</v>
      </c>
      <c r="D19" s="11">
        <v>0</v>
      </c>
      <c r="E19" s="10" t="s">
        <v>47</v>
      </c>
      <c r="F19" s="11">
        <v>18200</v>
      </c>
    </row>
    <row r="20" spans="1:6" s="12" customFormat="1" ht="18" customHeight="1">
      <c r="A20" s="10" t="s">
        <v>48</v>
      </c>
      <c r="B20" s="11">
        <v>0</v>
      </c>
      <c r="C20" s="10" t="s">
        <v>49</v>
      </c>
      <c r="D20" s="11">
        <v>571.46</v>
      </c>
      <c r="E20" s="10" t="s">
        <v>50</v>
      </c>
      <c r="F20" s="11">
        <v>0</v>
      </c>
    </row>
    <row r="21" spans="1:6" s="12" customFormat="1" ht="18" customHeight="1" hidden="1">
      <c r="A21" s="10" t="s">
        <v>51</v>
      </c>
      <c r="B21" s="11">
        <v>0</v>
      </c>
      <c r="C21" s="10" t="s">
        <v>52</v>
      </c>
      <c r="D21" s="11">
        <v>0</v>
      </c>
      <c r="E21" s="10"/>
      <c r="F21" s="11"/>
    </row>
    <row r="22" spans="1:6" s="12" customFormat="1" ht="18" customHeight="1" hidden="1">
      <c r="A22" s="10" t="s">
        <v>53</v>
      </c>
      <c r="B22" s="11">
        <v>0</v>
      </c>
      <c r="C22" s="10" t="s">
        <v>54</v>
      </c>
      <c r="D22" s="11">
        <v>0</v>
      </c>
      <c r="E22" s="10"/>
      <c r="F22" s="11"/>
    </row>
    <row r="23" spans="1:6" s="12" customFormat="1" ht="18" customHeight="1">
      <c r="A23" s="10" t="s">
        <v>55</v>
      </c>
      <c r="B23" s="11">
        <v>34097.23</v>
      </c>
      <c r="C23" s="10" t="s">
        <v>56</v>
      </c>
      <c r="D23" s="11">
        <v>0</v>
      </c>
      <c r="E23" s="10"/>
      <c r="F23" s="11"/>
    </row>
    <row r="24" spans="1:6" s="12" customFormat="1" ht="18" customHeight="1">
      <c r="A24" s="10" t="s">
        <v>57</v>
      </c>
      <c r="B24" s="11">
        <v>14462.19</v>
      </c>
      <c r="C24" s="10" t="s">
        <v>58</v>
      </c>
      <c r="D24" s="11">
        <v>0</v>
      </c>
      <c r="E24" s="14"/>
      <c r="F24" s="11"/>
    </row>
    <row r="25" spans="1:6" s="12" customFormat="1" ht="18" customHeight="1">
      <c r="A25" s="10" t="s">
        <v>59</v>
      </c>
      <c r="B25" s="11">
        <v>19635.04</v>
      </c>
      <c r="C25" s="10" t="s">
        <v>60</v>
      </c>
      <c r="D25" s="11">
        <v>374.73</v>
      </c>
      <c r="E25" s="15"/>
      <c r="F25" s="11"/>
    </row>
    <row r="26" spans="1:6" s="12" customFormat="1" ht="18" customHeight="1">
      <c r="A26" s="10" t="s">
        <v>61</v>
      </c>
      <c r="B26" s="11">
        <v>2402.32</v>
      </c>
      <c r="C26" s="10" t="s">
        <v>62</v>
      </c>
      <c r="D26" s="11">
        <v>0</v>
      </c>
      <c r="E26" s="15"/>
      <c r="F26" s="11"/>
    </row>
    <row r="27" spans="1:6" s="12" customFormat="1" ht="18" customHeight="1">
      <c r="A27" s="10" t="s">
        <v>63</v>
      </c>
      <c r="B27" s="11">
        <v>1290</v>
      </c>
      <c r="C27" s="10" t="s">
        <v>64</v>
      </c>
      <c r="D27" s="11">
        <v>0</v>
      </c>
      <c r="E27" s="15"/>
      <c r="F27" s="11"/>
    </row>
    <row r="28" spans="1:6" s="12" customFormat="1" ht="18" customHeight="1">
      <c r="A28" s="10" t="s">
        <v>65</v>
      </c>
      <c r="B28" s="11">
        <v>608.32</v>
      </c>
      <c r="C28" s="10" t="s">
        <v>66</v>
      </c>
      <c r="D28" s="11">
        <v>0</v>
      </c>
      <c r="E28" s="15"/>
      <c r="F28" s="11"/>
    </row>
    <row r="29" spans="1:6" s="12" customFormat="1" ht="18" customHeight="1">
      <c r="A29" s="10" t="s">
        <v>67</v>
      </c>
      <c r="B29" s="11">
        <v>504</v>
      </c>
      <c r="C29" s="10" t="s">
        <v>68</v>
      </c>
      <c r="D29" s="11">
        <v>0</v>
      </c>
      <c r="E29" s="15"/>
      <c r="F29" s="11"/>
    </row>
    <row r="30" spans="1:6" s="12" customFormat="1" ht="18" customHeight="1" hidden="1">
      <c r="A30" s="10"/>
      <c r="B30" s="16"/>
      <c r="C30" s="10" t="s">
        <v>69</v>
      </c>
      <c r="D30" s="11">
        <v>0</v>
      </c>
      <c r="E30" s="15"/>
      <c r="F30" s="11"/>
    </row>
    <row r="31" spans="1:6" s="12" customFormat="1" ht="18" customHeight="1" hidden="1">
      <c r="A31" s="10"/>
      <c r="B31" s="16"/>
      <c r="C31" s="10" t="s">
        <v>70</v>
      </c>
      <c r="D31" s="11">
        <v>0</v>
      </c>
      <c r="E31" s="15"/>
      <c r="F31" s="11"/>
    </row>
    <row r="32" spans="1:6" s="12" customFormat="1" ht="18" customHeight="1" hidden="1">
      <c r="A32" s="10"/>
      <c r="B32" s="16"/>
      <c r="C32" s="10" t="s">
        <v>71</v>
      </c>
      <c r="D32" s="11">
        <v>0</v>
      </c>
      <c r="E32" s="15"/>
      <c r="F32" s="11"/>
    </row>
    <row r="33" spans="1:6" s="12" customFormat="1" ht="18" customHeight="1" hidden="1">
      <c r="A33" s="10"/>
      <c r="B33" s="16"/>
      <c r="C33" s="10" t="s">
        <v>72</v>
      </c>
      <c r="D33" s="17">
        <v>0</v>
      </c>
      <c r="E33" s="15"/>
      <c r="F33" s="11"/>
    </row>
    <row r="34" spans="1:6" s="12" customFormat="1" ht="18" customHeight="1" hidden="1">
      <c r="A34" s="10"/>
      <c r="B34" s="18"/>
      <c r="C34" s="10"/>
      <c r="D34" s="11"/>
      <c r="E34" s="15"/>
      <c r="F34" s="11"/>
    </row>
    <row r="35" spans="1:6" s="21" customFormat="1" ht="27.75" customHeight="1">
      <c r="A35" s="19" t="s">
        <v>73</v>
      </c>
      <c r="B35" s="20">
        <f>B26+B23+B22+B18+B6</f>
        <v>67029.99</v>
      </c>
      <c r="C35" s="19" t="s">
        <v>74</v>
      </c>
      <c r="D35" s="20">
        <v>68122.49</v>
      </c>
      <c r="E35" s="19" t="s">
        <v>74</v>
      </c>
      <c r="F35" s="20">
        <f>F10+F6</f>
        <v>68122.49</v>
      </c>
    </row>
    <row r="36" spans="1:6" s="12" customFormat="1" ht="18" customHeight="1">
      <c r="A36" s="10" t="s">
        <v>75</v>
      </c>
      <c r="B36" s="11">
        <v>1092.5</v>
      </c>
      <c r="C36" s="10" t="s">
        <v>76</v>
      </c>
      <c r="D36" s="11">
        <v>0</v>
      </c>
      <c r="E36" s="10" t="s">
        <v>77</v>
      </c>
      <c r="F36" s="11">
        <v>0</v>
      </c>
    </row>
    <row r="37" spans="1:6" s="12" customFormat="1" ht="18" customHeight="1">
      <c r="A37" s="10" t="s">
        <v>78</v>
      </c>
      <c r="B37" s="11">
        <v>450</v>
      </c>
      <c r="C37" s="10" t="s">
        <v>79</v>
      </c>
      <c r="D37" s="11">
        <v>0</v>
      </c>
      <c r="E37" s="10" t="s">
        <v>80</v>
      </c>
      <c r="F37" s="11">
        <v>0</v>
      </c>
    </row>
    <row r="38" spans="1:6" s="12" customFormat="1" ht="18" customHeight="1">
      <c r="A38" s="10" t="s">
        <v>81</v>
      </c>
      <c r="B38" s="11">
        <v>450</v>
      </c>
      <c r="C38" s="10" t="s">
        <v>82</v>
      </c>
      <c r="D38" s="11">
        <v>0</v>
      </c>
      <c r="E38" s="10" t="s">
        <v>83</v>
      </c>
      <c r="F38" s="11">
        <v>0</v>
      </c>
    </row>
    <row r="39" spans="1:6" s="12" customFormat="1" ht="18" customHeight="1" hidden="1">
      <c r="A39" s="10" t="s">
        <v>84</v>
      </c>
      <c r="B39" s="11">
        <v>0</v>
      </c>
      <c r="C39" s="10" t="s">
        <v>85</v>
      </c>
      <c r="D39" s="11">
        <v>0</v>
      </c>
      <c r="E39" s="10"/>
      <c r="F39" s="22"/>
    </row>
    <row r="40" spans="1:6" s="12" customFormat="1" ht="18" customHeight="1" hidden="1">
      <c r="A40" s="10" t="s">
        <v>86</v>
      </c>
      <c r="B40" s="11">
        <v>0</v>
      </c>
      <c r="C40" s="10" t="s">
        <v>87</v>
      </c>
      <c r="D40" s="11">
        <v>0</v>
      </c>
      <c r="E40" s="15"/>
      <c r="F40" s="22"/>
    </row>
    <row r="41" spans="1:6" s="12" customFormat="1" ht="18" customHeight="1" hidden="1">
      <c r="A41" s="10" t="s">
        <v>88</v>
      </c>
      <c r="B41" s="11">
        <v>0</v>
      </c>
      <c r="C41" s="10" t="s">
        <v>89</v>
      </c>
      <c r="D41" s="11">
        <v>0</v>
      </c>
      <c r="E41" s="15"/>
      <c r="F41" s="22"/>
    </row>
    <row r="42" spans="1:6" s="12" customFormat="1" ht="18" customHeight="1" hidden="1">
      <c r="A42" s="10" t="s">
        <v>81</v>
      </c>
      <c r="B42" s="11">
        <v>0</v>
      </c>
      <c r="C42" s="10" t="s">
        <v>90</v>
      </c>
      <c r="D42" s="11">
        <v>0</v>
      </c>
      <c r="E42" s="15"/>
      <c r="F42" s="22"/>
    </row>
    <row r="43" spans="1:6" s="12" customFormat="1" ht="18" customHeight="1" hidden="1">
      <c r="A43" s="10" t="s">
        <v>84</v>
      </c>
      <c r="B43" s="11">
        <v>0</v>
      </c>
      <c r="C43" s="10" t="s">
        <v>91</v>
      </c>
      <c r="D43" s="11">
        <v>0</v>
      </c>
      <c r="E43" s="15"/>
      <c r="F43" s="22"/>
    </row>
    <row r="44" spans="1:6" s="12" customFormat="1" ht="18" customHeight="1" hidden="1">
      <c r="A44" s="10" t="s">
        <v>92</v>
      </c>
      <c r="B44" s="22">
        <v>0</v>
      </c>
      <c r="C44" s="10" t="s">
        <v>93</v>
      </c>
      <c r="D44" s="11">
        <v>0</v>
      </c>
      <c r="E44" s="15"/>
      <c r="F44" s="22"/>
    </row>
    <row r="45" spans="1:6" s="12" customFormat="1" ht="18" customHeight="1" hidden="1">
      <c r="A45" s="10" t="s">
        <v>94</v>
      </c>
      <c r="B45" s="22">
        <v>0</v>
      </c>
      <c r="C45" s="10" t="s">
        <v>95</v>
      </c>
      <c r="D45" s="11">
        <v>0</v>
      </c>
      <c r="E45" s="15"/>
      <c r="F45" s="22"/>
    </row>
    <row r="46" spans="1:6" s="12" customFormat="1" ht="18" customHeight="1">
      <c r="A46" s="10" t="s">
        <v>96</v>
      </c>
      <c r="B46" s="22">
        <v>300</v>
      </c>
      <c r="C46" s="10" t="s">
        <v>97</v>
      </c>
      <c r="D46" s="11">
        <v>0</v>
      </c>
      <c r="E46" s="15"/>
      <c r="F46" s="22"/>
    </row>
    <row r="47" spans="1:6" s="12" customFormat="1" ht="18" customHeight="1">
      <c r="A47" s="10" t="s">
        <v>98</v>
      </c>
      <c r="B47" s="22">
        <v>342.5</v>
      </c>
      <c r="C47" s="10" t="s">
        <v>99</v>
      </c>
      <c r="D47" s="11">
        <v>0</v>
      </c>
      <c r="E47" s="15"/>
      <c r="F47" s="22"/>
    </row>
    <row r="48" spans="1:6" s="12" customFormat="1" ht="18" customHeight="1" hidden="1">
      <c r="A48" s="10" t="s">
        <v>100</v>
      </c>
      <c r="B48" s="22">
        <v>0</v>
      </c>
      <c r="C48" s="10" t="s">
        <v>101</v>
      </c>
      <c r="D48" s="11">
        <v>0</v>
      </c>
      <c r="E48" s="15"/>
      <c r="F48" s="22"/>
    </row>
    <row r="49" spans="1:6" s="12" customFormat="1" ht="18" customHeight="1" hidden="1">
      <c r="A49" s="10" t="s">
        <v>102</v>
      </c>
      <c r="B49" s="22">
        <v>0</v>
      </c>
      <c r="C49" s="10" t="s">
        <v>103</v>
      </c>
      <c r="D49" s="11">
        <v>0</v>
      </c>
      <c r="E49" s="15"/>
      <c r="F49" s="22"/>
    </row>
    <row r="50" spans="1:6" s="12" customFormat="1" ht="18" customHeight="1" hidden="1">
      <c r="A50" s="10" t="s">
        <v>104</v>
      </c>
      <c r="B50" s="22">
        <v>0</v>
      </c>
      <c r="C50" s="10" t="s">
        <v>105</v>
      </c>
      <c r="D50" s="11">
        <v>0</v>
      </c>
      <c r="E50" s="15"/>
      <c r="F50" s="22"/>
    </row>
    <row r="51" spans="1:6" s="12" customFormat="1" ht="18" customHeight="1" hidden="1">
      <c r="A51" s="10" t="s">
        <v>106</v>
      </c>
      <c r="B51" s="22">
        <v>0</v>
      </c>
      <c r="C51" s="10" t="s">
        <v>107</v>
      </c>
      <c r="D51" s="11">
        <v>0</v>
      </c>
      <c r="E51" s="15"/>
      <c r="F51" s="22"/>
    </row>
    <row r="52" spans="1:6" s="12" customFormat="1" ht="18" customHeight="1" hidden="1">
      <c r="A52" s="10" t="s">
        <v>108</v>
      </c>
      <c r="B52" s="22">
        <v>0</v>
      </c>
      <c r="C52" s="10" t="s">
        <v>109</v>
      </c>
      <c r="D52" s="11">
        <v>0</v>
      </c>
      <c r="E52" s="15"/>
      <c r="F52" s="22"/>
    </row>
    <row r="53" spans="1:6" s="12" customFormat="1" ht="18" customHeight="1" hidden="1">
      <c r="A53" s="10" t="s">
        <v>102</v>
      </c>
      <c r="B53" s="22">
        <v>0</v>
      </c>
      <c r="C53" s="10" t="s">
        <v>110</v>
      </c>
      <c r="D53" s="11">
        <v>0</v>
      </c>
      <c r="E53" s="15"/>
      <c r="F53" s="22"/>
    </row>
    <row r="54" spans="1:6" s="12" customFormat="1" ht="18" customHeight="1" hidden="1">
      <c r="A54" s="10" t="s">
        <v>104</v>
      </c>
      <c r="B54" s="22">
        <v>0</v>
      </c>
      <c r="C54" s="10" t="s">
        <v>111</v>
      </c>
      <c r="D54" s="11">
        <v>0</v>
      </c>
      <c r="E54" s="15"/>
      <c r="F54" s="22"/>
    </row>
    <row r="55" spans="1:6" s="12" customFormat="1" ht="18" customHeight="1" hidden="1">
      <c r="A55" s="10" t="s">
        <v>112</v>
      </c>
      <c r="B55" s="22">
        <v>0</v>
      </c>
      <c r="C55" s="10" t="s">
        <v>113</v>
      </c>
      <c r="D55" s="11">
        <v>0</v>
      </c>
      <c r="E55" s="15"/>
      <c r="F55" s="22"/>
    </row>
    <row r="56" spans="1:6" s="12" customFormat="1" ht="18" customHeight="1" hidden="1">
      <c r="A56" s="10" t="s">
        <v>114</v>
      </c>
      <c r="B56" s="22">
        <v>0</v>
      </c>
      <c r="C56" s="10" t="s">
        <v>115</v>
      </c>
      <c r="D56" s="11">
        <v>0</v>
      </c>
      <c r="E56" s="15"/>
      <c r="F56" s="22"/>
    </row>
    <row r="57" spans="1:6" s="12" customFormat="1" ht="18" customHeight="1">
      <c r="A57" s="10" t="s">
        <v>116</v>
      </c>
      <c r="B57" s="22">
        <v>342.5</v>
      </c>
      <c r="C57" s="10" t="s">
        <v>117</v>
      </c>
      <c r="D57" s="11">
        <v>0</v>
      </c>
      <c r="E57" s="15"/>
      <c r="F57" s="22"/>
    </row>
    <row r="58" spans="1:6" s="12" customFormat="1" ht="18" customHeight="1" hidden="1">
      <c r="A58" s="15"/>
      <c r="B58" s="22"/>
      <c r="C58" s="10" t="s">
        <v>118</v>
      </c>
      <c r="D58" s="11">
        <v>0</v>
      </c>
      <c r="E58" s="15"/>
      <c r="F58" s="22"/>
    </row>
    <row r="59" spans="1:6" s="12" customFormat="1" ht="18" customHeight="1" hidden="1">
      <c r="A59" s="15"/>
      <c r="B59" s="22"/>
      <c r="C59" s="10" t="s">
        <v>119</v>
      </c>
      <c r="D59" s="11">
        <v>0</v>
      </c>
      <c r="E59" s="15"/>
      <c r="F59" s="22"/>
    </row>
    <row r="60" spans="1:6" s="12" customFormat="1" ht="18" customHeight="1" hidden="1">
      <c r="A60" s="15"/>
      <c r="B60" s="22"/>
      <c r="C60" s="10" t="s">
        <v>120</v>
      </c>
      <c r="D60" s="11">
        <v>0</v>
      </c>
      <c r="E60" s="15"/>
      <c r="F60" s="22"/>
    </row>
    <row r="61" spans="1:6" s="12" customFormat="1" ht="18" customHeight="1" hidden="1">
      <c r="A61" s="15"/>
      <c r="B61" s="22"/>
      <c r="C61" s="10" t="s">
        <v>121</v>
      </c>
      <c r="D61" s="11">
        <v>0</v>
      </c>
      <c r="E61" s="15"/>
      <c r="F61" s="22"/>
    </row>
    <row r="62" spans="1:6" s="12" customFormat="1" ht="18" customHeight="1" hidden="1">
      <c r="A62" s="15"/>
      <c r="B62" s="22"/>
      <c r="C62" s="10" t="s">
        <v>122</v>
      </c>
      <c r="D62" s="11">
        <v>0</v>
      </c>
      <c r="E62" s="15"/>
      <c r="F62" s="22"/>
    </row>
    <row r="63" spans="1:6" s="12" customFormat="1" ht="18" customHeight="1" hidden="1">
      <c r="A63" s="15"/>
      <c r="B63" s="22"/>
      <c r="C63" s="10" t="s">
        <v>123</v>
      </c>
      <c r="D63" s="11">
        <v>0</v>
      </c>
      <c r="E63" s="15"/>
      <c r="F63" s="22"/>
    </row>
    <row r="64" spans="1:6" s="12" customFormat="1" ht="18" customHeight="1" hidden="1">
      <c r="A64" s="15"/>
      <c r="B64" s="22"/>
      <c r="C64" s="10" t="s">
        <v>124</v>
      </c>
      <c r="D64" s="23">
        <v>0</v>
      </c>
      <c r="E64" s="15"/>
      <c r="F64" s="22"/>
    </row>
    <row r="65" spans="1:6" s="12" customFormat="1" ht="18" customHeight="1" hidden="1">
      <c r="A65" s="15"/>
      <c r="B65" s="22"/>
      <c r="C65" s="10"/>
      <c r="D65" s="18"/>
      <c r="E65" s="15"/>
      <c r="F65" s="22"/>
    </row>
    <row r="66" spans="1:6" s="21" customFormat="1" ht="30" customHeight="1">
      <c r="A66" s="19" t="s">
        <v>125</v>
      </c>
      <c r="B66" s="20">
        <f>B36+B35</f>
        <v>68122.49</v>
      </c>
      <c r="C66" s="19" t="s">
        <v>126</v>
      </c>
      <c r="D66" s="20">
        <f>D36+D35</f>
        <v>68122.49</v>
      </c>
      <c r="E66" s="19" t="s">
        <v>126</v>
      </c>
      <c r="F66" s="20">
        <f>F36+F35</f>
        <v>68122.49</v>
      </c>
    </row>
    <row r="67" spans="1:6" s="12" customFormat="1" ht="15" customHeight="1">
      <c r="A67" s="24"/>
      <c r="C67" s="3"/>
      <c r="D67" s="2"/>
      <c r="E67" s="3"/>
      <c r="F67" s="2"/>
    </row>
  </sheetData>
  <mergeCells count="3">
    <mergeCell ref="A2:F2"/>
    <mergeCell ref="A4:B4"/>
    <mergeCell ref="C4:F4"/>
  </mergeCells>
  <printOptions horizontalCentered="1"/>
  <pageMargins left="0.7480314960629921" right="0.7480314960629921" top="0.48" bottom="0.39" header="0.5118110236220472" footer="0.5118110236220472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65"/>
  <sheetViews>
    <sheetView zoomScale="70" zoomScaleNormal="70" workbookViewId="0" topLeftCell="L1">
      <selection activeCell="AF10" sqref="AF10"/>
    </sheetView>
  </sheetViews>
  <sheetFormatPr defaultColWidth="9.00390625" defaultRowHeight="14.25"/>
  <cols>
    <col min="1" max="1" width="4.25390625" style="2" customWidth="1"/>
    <col min="2" max="3" width="3.375" style="2" customWidth="1"/>
    <col min="4" max="4" width="3.375" style="2" hidden="1" customWidth="1"/>
    <col min="5" max="5" width="9.25390625" style="2" customWidth="1"/>
    <col min="6" max="6" width="15.625" style="2" customWidth="1"/>
    <col min="7" max="7" width="15.125" style="2" customWidth="1"/>
    <col min="8" max="8" width="16.00390625" style="2" customWidth="1"/>
    <col min="9" max="9" width="15.50390625" style="2" customWidth="1"/>
    <col min="10" max="10" width="15.25390625" style="2" customWidth="1"/>
    <col min="11" max="11" width="13.625" style="2" customWidth="1"/>
    <col min="12" max="12" width="15.875" style="2" customWidth="1"/>
    <col min="13" max="13" width="5.625" style="2" hidden="1" customWidth="1"/>
    <col min="14" max="14" width="14.00390625" style="2" customWidth="1"/>
    <col min="15" max="16" width="5.625" style="2" hidden="1" customWidth="1"/>
    <col min="17" max="17" width="15.875" style="2" customWidth="1"/>
    <col min="18" max="19" width="5.625" style="2" hidden="1" customWidth="1"/>
    <col min="20" max="20" width="10.50390625" style="2" customWidth="1"/>
    <col min="21" max="21" width="11.125" style="2" customWidth="1"/>
    <col min="22" max="24" width="5.625" style="2" hidden="1" customWidth="1"/>
    <col min="25" max="25" width="13.625" style="2" customWidth="1"/>
    <col min="26" max="26" width="15.25390625" style="2" customWidth="1"/>
    <col min="27" max="27" width="15.375" style="2" customWidth="1"/>
    <col min="28" max="28" width="13.75390625" style="2" customWidth="1"/>
    <col min="29" max="29" width="14.125" style="2" customWidth="1"/>
    <col min="30" max="30" width="12.875" style="2" customWidth="1"/>
    <col min="31" max="31" width="10.625" style="2" customWidth="1"/>
    <col min="32" max="32" width="13.25390625" style="2" customWidth="1"/>
    <col min="33" max="33" width="10.375" style="2" customWidth="1"/>
    <col min="34" max="34" width="11.50390625" style="2" customWidth="1"/>
    <col min="35" max="41" width="5.625" style="2" hidden="1" customWidth="1"/>
    <col min="42" max="42" width="9.75390625" style="2" customWidth="1"/>
    <col min="43" max="43" width="11.50390625" style="2" customWidth="1"/>
    <col min="44" max="52" width="5.625" style="2" hidden="1" customWidth="1"/>
    <col min="53" max="53" width="12.375" style="2" customWidth="1"/>
    <col min="54" max="16384" width="9.00390625" style="2" customWidth="1"/>
  </cols>
  <sheetData>
    <row r="1" spans="1:53" ht="30" customHeight="1">
      <c r="A1" s="25"/>
      <c r="B1" s="26"/>
      <c r="C1" s="26"/>
      <c r="BA1" s="4"/>
    </row>
    <row r="2" spans="1:53" s="5" customFormat="1" ht="35.25" customHeight="1">
      <c r="A2" s="27" t="s">
        <v>127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</row>
    <row r="3" spans="1:53" ht="18.75" customHeight="1">
      <c r="A3" s="26"/>
      <c r="B3" s="26"/>
      <c r="C3" s="26"/>
      <c r="BA3" s="28" t="s">
        <v>2</v>
      </c>
    </row>
    <row r="4" spans="1:54" s="8" customFormat="1" ht="20.25" customHeight="1">
      <c r="A4" s="125" t="s">
        <v>128</v>
      </c>
      <c r="B4" s="125"/>
      <c r="C4" s="125"/>
      <c r="D4" s="125"/>
      <c r="E4" s="125" t="s">
        <v>129</v>
      </c>
      <c r="F4" s="125" t="s">
        <v>130</v>
      </c>
      <c r="G4" s="126" t="s">
        <v>131</v>
      </c>
      <c r="H4" s="122" t="s">
        <v>132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3"/>
      <c r="T4" s="122" t="s">
        <v>133</v>
      </c>
      <c r="U4" s="129"/>
      <c r="V4" s="129"/>
      <c r="W4" s="123"/>
      <c r="X4" s="130" t="s">
        <v>134</v>
      </c>
      <c r="Y4" s="122" t="s">
        <v>135</v>
      </c>
      <c r="Z4" s="129"/>
      <c r="AA4" s="123"/>
      <c r="AB4" s="122" t="s">
        <v>136</v>
      </c>
      <c r="AC4" s="129"/>
      <c r="AD4" s="129"/>
      <c r="AE4" s="123"/>
      <c r="AF4" s="133" t="s">
        <v>137</v>
      </c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30"/>
    </row>
    <row r="5" spans="1:54" s="8" customFormat="1" ht="36" customHeight="1">
      <c r="A5" s="125" t="s">
        <v>138</v>
      </c>
      <c r="B5" s="125" t="s">
        <v>139</v>
      </c>
      <c r="C5" s="125" t="s">
        <v>140</v>
      </c>
      <c r="D5" s="125" t="s">
        <v>141</v>
      </c>
      <c r="E5" s="125"/>
      <c r="F5" s="125"/>
      <c r="G5" s="127"/>
      <c r="H5" s="130" t="s">
        <v>142</v>
      </c>
      <c r="I5" s="134" t="s">
        <v>143</v>
      </c>
      <c r="J5" s="135"/>
      <c r="K5" s="136"/>
      <c r="L5" s="134" t="s">
        <v>144</v>
      </c>
      <c r="M5" s="135"/>
      <c r="N5" s="135"/>
      <c r="O5" s="135"/>
      <c r="P5" s="135"/>
      <c r="Q5" s="135"/>
      <c r="R5" s="136"/>
      <c r="S5" s="130" t="s">
        <v>145</v>
      </c>
      <c r="T5" s="130" t="s">
        <v>142</v>
      </c>
      <c r="U5" s="130" t="s">
        <v>146</v>
      </c>
      <c r="V5" s="130" t="s">
        <v>147</v>
      </c>
      <c r="W5" s="130" t="s">
        <v>148</v>
      </c>
      <c r="X5" s="131"/>
      <c r="Y5" s="130" t="s">
        <v>149</v>
      </c>
      <c r="Z5" s="130" t="s">
        <v>150</v>
      </c>
      <c r="AA5" s="130" t="s">
        <v>151</v>
      </c>
      <c r="AB5" s="130" t="s">
        <v>149</v>
      </c>
      <c r="AC5" s="130" t="s">
        <v>152</v>
      </c>
      <c r="AD5" s="130" t="s">
        <v>153</v>
      </c>
      <c r="AE5" s="130" t="s">
        <v>151</v>
      </c>
      <c r="AF5" s="126" t="s">
        <v>149</v>
      </c>
      <c r="AG5" s="140" t="s">
        <v>154</v>
      </c>
      <c r="AH5" s="141"/>
      <c r="AI5" s="141"/>
      <c r="AJ5" s="142"/>
      <c r="AK5" s="140" t="s">
        <v>155</v>
      </c>
      <c r="AL5" s="141"/>
      <c r="AM5" s="141"/>
      <c r="AN5" s="142"/>
      <c r="AO5" s="126" t="s">
        <v>156</v>
      </c>
      <c r="AP5" s="126" t="s">
        <v>157</v>
      </c>
      <c r="AQ5" s="146" t="s">
        <v>158</v>
      </c>
      <c r="AR5" s="147"/>
      <c r="AS5" s="147"/>
      <c r="AT5" s="147"/>
      <c r="AU5" s="147"/>
      <c r="AV5" s="147"/>
      <c r="AW5" s="147"/>
      <c r="AX5" s="147"/>
      <c r="AY5" s="147"/>
      <c r="AZ5" s="147"/>
      <c r="BA5" s="148"/>
      <c r="BB5" s="30"/>
    </row>
    <row r="6" spans="1:54" s="8" customFormat="1" ht="16.5" customHeight="1">
      <c r="A6" s="125"/>
      <c r="B6" s="125"/>
      <c r="C6" s="125"/>
      <c r="D6" s="125"/>
      <c r="E6" s="125"/>
      <c r="F6" s="125"/>
      <c r="G6" s="127"/>
      <c r="H6" s="131"/>
      <c r="I6" s="137"/>
      <c r="J6" s="138"/>
      <c r="K6" s="139"/>
      <c r="L6" s="137"/>
      <c r="M6" s="138"/>
      <c r="N6" s="138"/>
      <c r="O6" s="138"/>
      <c r="P6" s="138"/>
      <c r="Q6" s="138"/>
      <c r="R6" s="139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27"/>
      <c r="AG6" s="143"/>
      <c r="AH6" s="144"/>
      <c r="AI6" s="144"/>
      <c r="AJ6" s="145"/>
      <c r="AK6" s="143"/>
      <c r="AL6" s="144"/>
      <c r="AM6" s="144"/>
      <c r="AN6" s="145"/>
      <c r="AO6" s="127"/>
      <c r="AP6" s="127"/>
      <c r="AQ6" s="126" t="s">
        <v>159</v>
      </c>
      <c r="AR6" s="146" t="s">
        <v>160</v>
      </c>
      <c r="AS6" s="147"/>
      <c r="AT6" s="147"/>
      <c r="AU6" s="148"/>
      <c r="AV6" s="146" t="s">
        <v>161</v>
      </c>
      <c r="AW6" s="147"/>
      <c r="AX6" s="147"/>
      <c r="AY6" s="148"/>
      <c r="AZ6" s="126" t="s">
        <v>162</v>
      </c>
      <c r="BA6" s="126" t="s">
        <v>163</v>
      </c>
      <c r="BB6" s="30"/>
    </row>
    <row r="7" spans="1:54" s="8" customFormat="1" ht="70.5" customHeight="1">
      <c r="A7" s="125"/>
      <c r="B7" s="125"/>
      <c r="C7" s="125"/>
      <c r="D7" s="125"/>
      <c r="E7" s="125"/>
      <c r="F7" s="125"/>
      <c r="G7" s="128"/>
      <c r="H7" s="132"/>
      <c r="I7" s="7" t="s">
        <v>159</v>
      </c>
      <c r="J7" s="33" t="s">
        <v>164</v>
      </c>
      <c r="K7" s="33" t="s">
        <v>165</v>
      </c>
      <c r="L7" s="7" t="s">
        <v>159</v>
      </c>
      <c r="M7" s="7" t="s">
        <v>166</v>
      </c>
      <c r="N7" s="7" t="s">
        <v>167</v>
      </c>
      <c r="O7" s="7" t="s">
        <v>168</v>
      </c>
      <c r="P7" s="7" t="s">
        <v>169</v>
      </c>
      <c r="Q7" s="7" t="s">
        <v>170</v>
      </c>
      <c r="R7" s="7" t="s">
        <v>151</v>
      </c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28"/>
      <c r="AG7" s="7" t="s">
        <v>159</v>
      </c>
      <c r="AH7" s="7" t="s">
        <v>164</v>
      </c>
      <c r="AI7" s="7" t="s">
        <v>165</v>
      </c>
      <c r="AJ7" s="7" t="s">
        <v>171</v>
      </c>
      <c r="AK7" s="7" t="s">
        <v>159</v>
      </c>
      <c r="AL7" s="7" t="s">
        <v>164</v>
      </c>
      <c r="AM7" s="7" t="s">
        <v>165</v>
      </c>
      <c r="AN7" s="7" t="s">
        <v>172</v>
      </c>
      <c r="AO7" s="128"/>
      <c r="AP7" s="128"/>
      <c r="AQ7" s="128"/>
      <c r="AR7" s="7" t="s">
        <v>159</v>
      </c>
      <c r="AS7" s="7" t="s">
        <v>164</v>
      </c>
      <c r="AT7" s="7" t="s">
        <v>165</v>
      </c>
      <c r="AU7" s="7" t="s">
        <v>171</v>
      </c>
      <c r="AV7" s="7" t="s">
        <v>159</v>
      </c>
      <c r="AW7" s="7" t="s">
        <v>164</v>
      </c>
      <c r="AX7" s="7" t="s">
        <v>165</v>
      </c>
      <c r="AY7" s="7" t="s">
        <v>172</v>
      </c>
      <c r="AZ7" s="128"/>
      <c r="BA7" s="128"/>
      <c r="BB7" s="9"/>
    </row>
    <row r="8" spans="1:53" ht="27.75" customHeight="1">
      <c r="A8" s="34" t="s">
        <v>173</v>
      </c>
      <c r="B8" s="35" t="s">
        <v>173</v>
      </c>
      <c r="C8" s="34" t="s">
        <v>173</v>
      </c>
      <c r="D8" s="34" t="s">
        <v>173</v>
      </c>
      <c r="E8" s="36" t="s">
        <v>173</v>
      </c>
      <c r="F8" s="37" t="s">
        <v>173</v>
      </c>
      <c r="G8" s="38">
        <v>1</v>
      </c>
      <c r="H8" s="38">
        <v>2</v>
      </c>
      <c r="I8" s="38">
        <v>3</v>
      </c>
      <c r="J8" s="38">
        <v>4</v>
      </c>
      <c r="K8" s="38">
        <v>5</v>
      </c>
      <c r="L8" s="38">
        <v>6</v>
      </c>
      <c r="M8" s="38">
        <v>7</v>
      </c>
      <c r="N8" s="38">
        <v>8</v>
      </c>
      <c r="O8" s="38">
        <v>9</v>
      </c>
      <c r="P8" s="38">
        <v>10</v>
      </c>
      <c r="Q8" s="38">
        <v>11</v>
      </c>
      <c r="R8" s="38">
        <v>12</v>
      </c>
      <c r="S8" s="38">
        <v>13</v>
      </c>
      <c r="T8" s="38">
        <v>14</v>
      </c>
      <c r="U8" s="38">
        <v>15</v>
      </c>
      <c r="V8" s="38">
        <v>16</v>
      </c>
      <c r="W8" s="38">
        <v>17</v>
      </c>
      <c r="X8" s="38">
        <v>18</v>
      </c>
      <c r="Y8" s="38">
        <v>19</v>
      </c>
      <c r="Z8" s="38">
        <v>20</v>
      </c>
      <c r="AA8" s="38">
        <v>21</v>
      </c>
      <c r="AB8" s="38">
        <v>22</v>
      </c>
      <c r="AC8" s="38">
        <v>23</v>
      </c>
      <c r="AD8" s="38">
        <v>24</v>
      </c>
      <c r="AE8" s="38">
        <v>25</v>
      </c>
      <c r="AF8" s="38">
        <v>26</v>
      </c>
      <c r="AG8" s="38">
        <v>27</v>
      </c>
      <c r="AH8" s="38">
        <v>28</v>
      </c>
      <c r="AI8" s="38">
        <v>29</v>
      </c>
      <c r="AJ8" s="38">
        <v>30</v>
      </c>
      <c r="AK8" s="38">
        <v>31</v>
      </c>
      <c r="AL8" s="38">
        <v>32</v>
      </c>
      <c r="AM8" s="38">
        <v>33</v>
      </c>
      <c r="AN8" s="38">
        <v>34</v>
      </c>
      <c r="AO8" s="38">
        <v>35</v>
      </c>
      <c r="AP8" s="38">
        <v>36</v>
      </c>
      <c r="AQ8" s="38">
        <v>37</v>
      </c>
      <c r="AR8" s="38">
        <v>38</v>
      </c>
      <c r="AS8" s="38">
        <v>39</v>
      </c>
      <c r="AT8" s="38">
        <v>40</v>
      </c>
      <c r="AU8" s="38">
        <v>41</v>
      </c>
      <c r="AV8" s="38">
        <v>42</v>
      </c>
      <c r="AW8" s="38">
        <v>43</v>
      </c>
      <c r="AX8" s="38">
        <v>44</v>
      </c>
      <c r="AY8" s="38">
        <v>45</v>
      </c>
      <c r="AZ8" s="38">
        <v>46</v>
      </c>
      <c r="BA8" s="38">
        <v>47</v>
      </c>
    </row>
    <row r="9" spans="1:53" s="12" customFormat="1" ht="38.25" customHeight="1">
      <c r="A9" s="39"/>
      <c r="B9" s="39"/>
      <c r="C9" s="39"/>
      <c r="D9" s="39"/>
      <c r="E9" s="39"/>
      <c r="F9" s="40" t="s">
        <v>149</v>
      </c>
      <c r="G9" s="41">
        <v>68122.49</v>
      </c>
      <c r="H9" s="41">
        <v>29958.98</v>
      </c>
      <c r="I9" s="41">
        <v>16992.98</v>
      </c>
      <c r="J9" s="41">
        <v>15828.06</v>
      </c>
      <c r="K9" s="41">
        <v>1164.92</v>
      </c>
      <c r="L9" s="41">
        <v>12966</v>
      </c>
      <c r="M9" s="41">
        <v>0</v>
      </c>
      <c r="N9" s="41">
        <v>2690</v>
      </c>
      <c r="O9" s="41">
        <v>0</v>
      </c>
      <c r="P9" s="41">
        <v>0</v>
      </c>
      <c r="Q9" s="41">
        <v>10276</v>
      </c>
      <c r="R9" s="41">
        <v>0</v>
      </c>
      <c r="S9" s="41">
        <v>0</v>
      </c>
      <c r="T9" s="41">
        <v>571.46</v>
      </c>
      <c r="U9" s="41">
        <v>571.46</v>
      </c>
      <c r="V9" s="41">
        <v>0</v>
      </c>
      <c r="W9" s="41">
        <v>0</v>
      </c>
      <c r="X9" s="41">
        <v>0</v>
      </c>
      <c r="Y9" s="41">
        <v>34097.23</v>
      </c>
      <c r="Z9" s="41">
        <v>14462.19</v>
      </c>
      <c r="AA9" s="41">
        <v>19635.04</v>
      </c>
      <c r="AB9" s="41">
        <v>2402.32</v>
      </c>
      <c r="AC9" s="41">
        <v>1290</v>
      </c>
      <c r="AD9" s="41">
        <v>608.32</v>
      </c>
      <c r="AE9" s="41">
        <v>504</v>
      </c>
      <c r="AF9" s="41">
        <v>1092.5</v>
      </c>
      <c r="AG9" s="41">
        <v>450</v>
      </c>
      <c r="AH9" s="41">
        <v>450</v>
      </c>
      <c r="AI9" s="41">
        <v>0</v>
      </c>
      <c r="AJ9" s="41">
        <v>0</v>
      </c>
      <c r="AK9" s="41">
        <v>0</v>
      </c>
      <c r="AL9" s="41">
        <v>0</v>
      </c>
      <c r="AM9" s="41">
        <v>0</v>
      </c>
      <c r="AN9" s="41">
        <v>0</v>
      </c>
      <c r="AO9" s="41">
        <v>0</v>
      </c>
      <c r="AP9" s="41">
        <v>300</v>
      </c>
      <c r="AQ9" s="41">
        <v>342.5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X9" s="41">
        <v>0</v>
      </c>
      <c r="AY9" s="41">
        <v>0</v>
      </c>
      <c r="AZ9" s="41">
        <v>0</v>
      </c>
      <c r="BA9" s="41">
        <v>342.5</v>
      </c>
    </row>
    <row r="10" spans="1:53" ht="38.25" customHeight="1">
      <c r="A10" s="39"/>
      <c r="B10" s="39"/>
      <c r="C10" s="39"/>
      <c r="D10" s="39"/>
      <c r="E10" s="39" t="s">
        <v>174</v>
      </c>
      <c r="F10" s="40" t="s">
        <v>175</v>
      </c>
      <c r="G10" s="41">
        <v>68122.49</v>
      </c>
      <c r="H10" s="41">
        <v>29958.98</v>
      </c>
      <c r="I10" s="41">
        <v>16992.98</v>
      </c>
      <c r="J10" s="41">
        <v>15828.06</v>
      </c>
      <c r="K10" s="41">
        <v>1164.92</v>
      </c>
      <c r="L10" s="41">
        <v>12966</v>
      </c>
      <c r="M10" s="41">
        <v>0</v>
      </c>
      <c r="N10" s="41">
        <v>2690</v>
      </c>
      <c r="O10" s="41">
        <v>0</v>
      </c>
      <c r="P10" s="41">
        <v>0</v>
      </c>
      <c r="Q10" s="41">
        <v>10276</v>
      </c>
      <c r="R10" s="41">
        <v>0</v>
      </c>
      <c r="S10" s="41">
        <v>0</v>
      </c>
      <c r="T10" s="41">
        <v>571.46</v>
      </c>
      <c r="U10" s="41">
        <v>571.46</v>
      </c>
      <c r="V10" s="41">
        <v>0</v>
      </c>
      <c r="W10" s="41">
        <v>0</v>
      </c>
      <c r="X10" s="41">
        <v>0</v>
      </c>
      <c r="Y10" s="41">
        <v>34097.23</v>
      </c>
      <c r="Z10" s="41">
        <v>14462.19</v>
      </c>
      <c r="AA10" s="41">
        <v>19635.04</v>
      </c>
      <c r="AB10" s="41">
        <v>2402.32</v>
      </c>
      <c r="AC10" s="41">
        <v>1290</v>
      </c>
      <c r="AD10" s="41">
        <v>608.32</v>
      </c>
      <c r="AE10" s="41">
        <v>504</v>
      </c>
      <c r="AF10" s="41">
        <v>1092.5</v>
      </c>
      <c r="AG10" s="41">
        <v>450</v>
      </c>
      <c r="AH10" s="41">
        <v>450</v>
      </c>
      <c r="AI10" s="41">
        <v>0</v>
      </c>
      <c r="AJ10" s="41">
        <v>0</v>
      </c>
      <c r="AK10" s="41">
        <v>0</v>
      </c>
      <c r="AL10" s="41">
        <v>0</v>
      </c>
      <c r="AM10" s="41">
        <v>0</v>
      </c>
      <c r="AN10" s="41">
        <v>0</v>
      </c>
      <c r="AO10" s="41">
        <v>0</v>
      </c>
      <c r="AP10" s="41">
        <v>300</v>
      </c>
      <c r="AQ10" s="41">
        <v>342.5</v>
      </c>
      <c r="AR10" s="41">
        <v>0</v>
      </c>
      <c r="AS10" s="41">
        <v>0</v>
      </c>
      <c r="AT10" s="41">
        <v>0</v>
      </c>
      <c r="AU10" s="41">
        <v>0</v>
      </c>
      <c r="AV10" s="41">
        <v>0</v>
      </c>
      <c r="AW10" s="41">
        <v>0</v>
      </c>
      <c r="AX10" s="41">
        <v>0</v>
      </c>
      <c r="AY10" s="41">
        <v>0</v>
      </c>
      <c r="AZ10" s="41">
        <v>0</v>
      </c>
      <c r="BA10" s="41">
        <v>342.5</v>
      </c>
    </row>
    <row r="11" spans="1:53" ht="38.25" customHeight="1">
      <c r="A11" s="39"/>
      <c r="B11" s="39"/>
      <c r="C11" s="39"/>
      <c r="D11" s="39"/>
      <c r="E11" s="39" t="s">
        <v>176</v>
      </c>
      <c r="F11" s="40" t="s">
        <v>177</v>
      </c>
      <c r="G11" s="41">
        <v>4101.93</v>
      </c>
      <c r="H11" s="41">
        <v>4101.93</v>
      </c>
      <c r="I11" s="41">
        <v>4061.93</v>
      </c>
      <c r="J11" s="41">
        <v>4061.93</v>
      </c>
      <c r="K11" s="41">
        <v>0</v>
      </c>
      <c r="L11" s="41">
        <v>40</v>
      </c>
      <c r="M11" s="41">
        <v>0</v>
      </c>
      <c r="N11" s="41">
        <v>20</v>
      </c>
      <c r="O11" s="41">
        <v>0</v>
      </c>
      <c r="P11" s="41">
        <v>0</v>
      </c>
      <c r="Q11" s="41">
        <v>20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0</v>
      </c>
      <c r="AN11" s="41">
        <v>0</v>
      </c>
      <c r="AO11" s="41">
        <v>0</v>
      </c>
      <c r="AP11" s="41">
        <v>0</v>
      </c>
      <c r="AQ11" s="41">
        <v>0</v>
      </c>
      <c r="AR11" s="41">
        <v>0</v>
      </c>
      <c r="AS11" s="41">
        <v>0</v>
      </c>
      <c r="AT11" s="41">
        <v>0</v>
      </c>
      <c r="AU11" s="41">
        <v>0</v>
      </c>
      <c r="AV11" s="41">
        <v>0</v>
      </c>
      <c r="AW11" s="41">
        <v>0</v>
      </c>
      <c r="AX11" s="41">
        <v>0</v>
      </c>
      <c r="AY11" s="41">
        <v>0</v>
      </c>
      <c r="AZ11" s="41">
        <v>0</v>
      </c>
      <c r="BA11" s="41">
        <v>0</v>
      </c>
    </row>
    <row r="12" spans="1:53" ht="53.25" customHeight="1">
      <c r="A12" s="39" t="s">
        <v>178</v>
      </c>
      <c r="B12" s="39" t="s">
        <v>179</v>
      </c>
      <c r="C12" s="39" t="s">
        <v>180</v>
      </c>
      <c r="D12" s="39" t="s">
        <v>181</v>
      </c>
      <c r="E12" s="39" t="s">
        <v>182</v>
      </c>
      <c r="F12" s="40" t="s">
        <v>183</v>
      </c>
      <c r="G12" s="41">
        <v>20</v>
      </c>
      <c r="H12" s="41">
        <v>20</v>
      </c>
      <c r="I12" s="41">
        <v>0</v>
      </c>
      <c r="J12" s="41">
        <v>0</v>
      </c>
      <c r="K12" s="41">
        <v>0</v>
      </c>
      <c r="L12" s="41">
        <v>20</v>
      </c>
      <c r="M12" s="41">
        <v>0</v>
      </c>
      <c r="N12" s="41">
        <v>20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1">
        <v>0</v>
      </c>
      <c r="AJ12" s="41">
        <v>0</v>
      </c>
      <c r="AK12" s="41">
        <v>0</v>
      </c>
      <c r="AL12" s="41">
        <v>0</v>
      </c>
      <c r="AM12" s="41">
        <v>0</v>
      </c>
      <c r="AN12" s="41">
        <v>0</v>
      </c>
      <c r="AO12" s="41">
        <v>0</v>
      </c>
      <c r="AP12" s="41">
        <v>0</v>
      </c>
      <c r="AQ12" s="41">
        <v>0</v>
      </c>
      <c r="AR12" s="41">
        <v>0</v>
      </c>
      <c r="AS12" s="41">
        <v>0</v>
      </c>
      <c r="AT12" s="41">
        <v>0</v>
      </c>
      <c r="AU12" s="41">
        <v>0</v>
      </c>
      <c r="AV12" s="41">
        <v>0</v>
      </c>
      <c r="AW12" s="41">
        <v>0</v>
      </c>
      <c r="AX12" s="41">
        <v>0</v>
      </c>
      <c r="AY12" s="41">
        <v>0</v>
      </c>
      <c r="AZ12" s="41">
        <v>0</v>
      </c>
      <c r="BA12" s="41">
        <v>0</v>
      </c>
    </row>
    <row r="13" spans="1:53" ht="38.25" customHeight="1">
      <c r="A13" s="39" t="s">
        <v>178</v>
      </c>
      <c r="B13" s="39" t="s">
        <v>184</v>
      </c>
      <c r="C13" s="39" t="s">
        <v>185</v>
      </c>
      <c r="D13" s="39" t="s">
        <v>186</v>
      </c>
      <c r="E13" s="39" t="s">
        <v>182</v>
      </c>
      <c r="F13" s="40" t="s">
        <v>187</v>
      </c>
      <c r="G13" s="41">
        <v>20</v>
      </c>
      <c r="H13" s="41">
        <v>20</v>
      </c>
      <c r="I13" s="41">
        <v>0</v>
      </c>
      <c r="J13" s="41">
        <v>0</v>
      </c>
      <c r="K13" s="41">
        <v>0</v>
      </c>
      <c r="L13" s="41">
        <v>20</v>
      </c>
      <c r="M13" s="41">
        <v>0</v>
      </c>
      <c r="N13" s="41">
        <v>0</v>
      </c>
      <c r="O13" s="41">
        <v>0</v>
      </c>
      <c r="P13" s="41">
        <v>0</v>
      </c>
      <c r="Q13" s="41">
        <v>20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0</v>
      </c>
      <c r="AO13" s="41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0</v>
      </c>
      <c r="AZ13" s="41">
        <v>0</v>
      </c>
      <c r="BA13" s="41">
        <v>0</v>
      </c>
    </row>
    <row r="14" spans="1:53" ht="38.25" customHeight="1">
      <c r="A14" s="39" t="s">
        <v>188</v>
      </c>
      <c r="B14" s="39" t="s">
        <v>186</v>
      </c>
      <c r="C14" s="39"/>
      <c r="D14" s="39"/>
      <c r="E14" s="39" t="s">
        <v>182</v>
      </c>
      <c r="F14" s="40" t="s">
        <v>189</v>
      </c>
      <c r="G14" s="41">
        <v>4061.93</v>
      </c>
      <c r="H14" s="41">
        <v>4061.93</v>
      </c>
      <c r="I14" s="41">
        <v>4061.93</v>
      </c>
      <c r="J14" s="41">
        <v>4061.93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0</v>
      </c>
      <c r="AU14" s="41">
        <v>0</v>
      </c>
      <c r="AV14" s="41">
        <v>0</v>
      </c>
      <c r="AW14" s="41">
        <v>0</v>
      </c>
      <c r="AX14" s="41">
        <v>0</v>
      </c>
      <c r="AY14" s="41">
        <v>0</v>
      </c>
      <c r="AZ14" s="41">
        <v>0</v>
      </c>
      <c r="BA14" s="41">
        <v>0</v>
      </c>
    </row>
    <row r="15" spans="1:53" ht="52.5" customHeight="1">
      <c r="A15" s="39"/>
      <c r="B15" s="39"/>
      <c r="C15" s="39"/>
      <c r="D15" s="39"/>
      <c r="E15" s="39" t="s">
        <v>190</v>
      </c>
      <c r="F15" s="40" t="s">
        <v>191</v>
      </c>
      <c r="G15" s="41">
        <v>595.76</v>
      </c>
      <c r="H15" s="41">
        <v>595.76</v>
      </c>
      <c r="I15" s="41">
        <v>595.76</v>
      </c>
      <c r="J15" s="41">
        <v>595.76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0</v>
      </c>
      <c r="AL15" s="41">
        <v>0</v>
      </c>
      <c r="AM15" s="41">
        <v>0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0</v>
      </c>
      <c r="BA15" s="41">
        <v>0</v>
      </c>
    </row>
    <row r="16" spans="1:53" ht="38.25" customHeight="1">
      <c r="A16" s="39" t="s">
        <v>188</v>
      </c>
      <c r="B16" s="39" t="s">
        <v>186</v>
      </c>
      <c r="C16" s="39"/>
      <c r="D16" s="39"/>
      <c r="E16" s="39" t="s">
        <v>182</v>
      </c>
      <c r="F16" s="40" t="s">
        <v>189</v>
      </c>
      <c r="G16" s="41">
        <v>595.76</v>
      </c>
      <c r="H16" s="41">
        <v>595.76</v>
      </c>
      <c r="I16" s="41">
        <v>595.76</v>
      </c>
      <c r="J16" s="41">
        <v>595.76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</row>
    <row r="17" spans="1:53" ht="38.25" customHeight="1">
      <c r="A17" s="39"/>
      <c r="B17" s="39"/>
      <c r="C17" s="39"/>
      <c r="D17" s="39"/>
      <c r="E17" s="39" t="s">
        <v>192</v>
      </c>
      <c r="F17" s="40" t="s">
        <v>193</v>
      </c>
      <c r="G17" s="41">
        <v>33065.43</v>
      </c>
      <c r="H17" s="41">
        <v>17321.24</v>
      </c>
      <c r="I17" s="41">
        <v>6375.24</v>
      </c>
      <c r="J17" s="41">
        <v>5667.76</v>
      </c>
      <c r="K17" s="41">
        <v>707.48</v>
      </c>
      <c r="L17" s="41">
        <v>10946</v>
      </c>
      <c r="M17" s="41">
        <v>0</v>
      </c>
      <c r="N17" s="41">
        <v>690</v>
      </c>
      <c r="O17" s="41">
        <v>0</v>
      </c>
      <c r="P17" s="41">
        <v>0</v>
      </c>
      <c r="Q17" s="41">
        <v>10256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14220.19</v>
      </c>
      <c r="Z17" s="41">
        <v>14220.19</v>
      </c>
      <c r="AA17" s="41">
        <v>0</v>
      </c>
      <c r="AB17" s="41">
        <v>1524</v>
      </c>
      <c r="AC17" s="41">
        <v>1090</v>
      </c>
      <c r="AD17" s="41">
        <v>0</v>
      </c>
      <c r="AE17" s="41">
        <v>434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</v>
      </c>
      <c r="AO17" s="41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</row>
    <row r="18" spans="1:53" ht="50.25" customHeight="1">
      <c r="A18" s="39" t="s">
        <v>178</v>
      </c>
      <c r="B18" s="39" t="s">
        <v>179</v>
      </c>
      <c r="C18" s="39" t="s">
        <v>194</v>
      </c>
      <c r="D18" s="39" t="s">
        <v>195</v>
      </c>
      <c r="E18" s="39" t="s">
        <v>182</v>
      </c>
      <c r="F18" s="40" t="s">
        <v>196</v>
      </c>
      <c r="G18" s="41">
        <v>1090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1090</v>
      </c>
      <c r="AC18" s="41">
        <v>1090</v>
      </c>
      <c r="AD18" s="41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0</v>
      </c>
      <c r="AK18" s="41">
        <v>0</v>
      </c>
      <c r="AL18" s="41">
        <v>0</v>
      </c>
      <c r="AM18" s="41">
        <v>0</v>
      </c>
      <c r="AN18" s="41">
        <v>0</v>
      </c>
      <c r="AO18" s="41">
        <v>0</v>
      </c>
      <c r="AP18" s="41">
        <v>0</v>
      </c>
      <c r="AQ18" s="41">
        <v>0</v>
      </c>
      <c r="AR18" s="41">
        <v>0</v>
      </c>
      <c r="AS18" s="41">
        <v>0</v>
      </c>
      <c r="AT18" s="41">
        <v>0</v>
      </c>
      <c r="AU18" s="41">
        <v>0</v>
      </c>
      <c r="AV18" s="41">
        <v>0</v>
      </c>
      <c r="AW18" s="41">
        <v>0</v>
      </c>
      <c r="AX18" s="41">
        <v>0</v>
      </c>
      <c r="AY18" s="41">
        <v>0</v>
      </c>
      <c r="AZ18" s="41">
        <v>0</v>
      </c>
      <c r="BA18" s="41">
        <v>0</v>
      </c>
    </row>
    <row r="19" spans="1:53" ht="57.75" customHeight="1">
      <c r="A19" s="39" t="s">
        <v>178</v>
      </c>
      <c r="B19" s="39" t="s">
        <v>179</v>
      </c>
      <c r="C19" s="39" t="s">
        <v>180</v>
      </c>
      <c r="D19" s="39" t="s">
        <v>181</v>
      </c>
      <c r="E19" s="39" t="s">
        <v>182</v>
      </c>
      <c r="F19" s="40" t="s">
        <v>183</v>
      </c>
      <c r="G19" s="41">
        <v>690</v>
      </c>
      <c r="H19" s="41">
        <v>690</v>
      </c>
      <c r="I19" s="41">
        <v>0</v>
      </c>
      <c r="J19" s="41">
        <v>0</v>
      </c>
      <c r="K19" s="41">
        <v>0</v>
      </c>
      <c r="L19" s="41">
        <v>690</v>
      </c>
      <c r="M19" s="41">
        <v>0</v>
      </c>
      <c r="N19" s="41">
        <v>690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  <c r="AR19" s="41">
        <v>0</v>
      </c>
      <c r="AS19" s="41">
        <v>0</v>
      </c>
      <c r="AT19" s="41">
        <v>0</v>
      </c>
      <c r="AU19" s="41">
        <v>0</v>
      </c>
      <c r="AV19" s="41">
        <v>0</v>
      </c>
      <c r="AW19" s="41">
        <v>0</v>
      </c>
      <c r="AX19" s="41">
        <v>0</v>
      </c>
      <c r="AY19" s="41">
        <v>0</v>
      </c>
      <c r="AZ19" s="41">
        <v>0</v>
      </c>
      <c r="BA19" s="41">
        <v>0</v>
      </c>
    </row>
    <row r="20" spans="1:53" ht="42.75" customHeight="1">
      <c r="A20" s="39" t="s">
        <v>178</v>
      </c>
      <c r="B20" s="39" t="s">
        <v>179</v>
      </c>
      <c r="C20" s="39" t="s">
        <v>180</v>
      </c>
      <c r="D20" s="39" t="s">
        <v>197</v>
      </c>
      <c r="E20" s="39" t="s">
        <v>182</v>
      </c>
      <c r="F20" s="40" t="s">
        <v>198</v>
      </c>
      <c r="G20" s="41">
        <v>14220.19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14220.19</v>
      </c>
      <c r="Z20" s="41">
        <v>14220.19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K20" s="41">
        <v>0</v>
      </c>
      <c r="AL20" s="41">
        <v>0</v>
      </c>
      <c r="AM20" s="41">
        <v>0</v>
      </c>
      <c r="AN20" s="41">
        <v>0</v>
      </c>
      <c r="AO20" s="41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0</v>
      </c>
      <c r="AU20" s="41">
        <v>0</v>
      </c>
      <c r="AV20" s="41">
        <v>0</v>
      </c>
      <c r="AW20" s="41">
        <v>0</v>
      </c>
      <c r="AX20" s="41">
        <v>0</v>
      </c>
      <c r="AY20" s="41">
        <v>0</v>
      </c>
      <c r="AZ20" s="41">
        <v>0</v>
      </c>
      <c r="BA20" s="41">
        <v>0</v>
      </c>
    </row>
    <row r="21" spans="1:53" ht="42.75" customHeight="1">
      <c r="A21" s="39" t="s">
        <v>178</v>
      </c>
      <c r="B21" s="39" t="s">
        <v>184</v>
      </c>
      <c r="C21" s="39" t="s">
        <v>185</v>
      </c>
      <c r="D21" s="39" t="s">
        <v>199</v>
      </c>
      <c r="E21" s="39" t="s">
        <v>182</v>
      </c>
      <c r="F21" s="40" t="s">
        <v>200</v>
      </c>
      <c r="G21" s="41">
        <v>300</v>
      </c>
      <c r="H21" s="41">
        <v>300</v>
      </c>
      <c r="I21" s="41">
        <v>0</v>
      </c>
      <c r="J21" s="41">
        <v>0</v>
      </c>
      <c r="K21" s="41">
        <v>0</v>
      </c>
      <c r="L21" s="41">
        <v>300</v>
      </c>
      <c r="M21" s="41">
        <v>0</v>
      </c>
      <c r="N21" s="41">
        <v>0</v>
      </c>
      <c r="O21" s="41">
        <v>0</v>
      </c>
      <c r="P21" s="41">
        <v>0</v>
      </c>
      <c r="Q21" s="41">
        <v>300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</row>
    <row r="22" spans="1:53" ht="42.75" customHeight="1">
      <c r="A22" s="39" t="s">
        <v>178</v>
      </c>
      <c r="B22" s="39" t="s">
        <v>184</v>
      </c>
      <c r="C22" s="39" t="s">
        <v>201</v>
      </c>
      <c r="D22" s="39" t="s">
        <v>202</v>
      </c>
      <c r="E22" s="39" t="s">
        <v>182</v>
      </c>
      <c r="F22" s="40" t="s">
        <v>203</v>
      </c>
      <c r="G22" s="41">
        <v>9956</v>
      </c>
      <c r="H22" s="41">
        <v>9956</v>
      </c>
      <c r="I22" s="41">
        <v>0</v>
      </c>
      <c r="J22" s="41">
        <v>0</v>
      </c>
      <c r="K22" s="41">
        <v>0</v>
      </c>
      <c r="L22" s="41">
        <v>9956</v>
      </c>
      <c r="M22" s="41">
        <v>0</v>
      </c>
      <c r="N22" s="41">
        <v>0</v>
      </c>
      <c r="O22" s="41">
        <v>0</v>
      </c>
      <c r="P22" s="41">
        <v>0</v>
      </c>
      <c r="Q22" s="41">
        <v>9956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</row>
    <row r="23" spans="1:53" ht="42.75" customHeight="1">
      <c r="A23" s="39" t="s">
        <v>178</v>
      </c>
      <c r="B23" s="39" t="s">
        <v>184</v>
      </c>
      <c r="C23" s="39" t="s">
        <v>201</v>
      </c>
      <c r="D23" s="39" t="s">
        <v>199</v>
      </c>
      <c r="E23" s="39" t="s">
        <v>182</v>
      </c>
      <c r="F23" s="40" t="s">
        <v>204</v>
      </c>
      <c r="G23" s="41">
        <v>200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200</v>
      </c>
      <c r="AC23" s="41">
        <v>0</v>
      </c>
      <c r="AD23" s="41">
        <v>0</v>
      </c>
      <c r="AE23" s="41">
        <v>200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</row>
    <row r="24" spans="1:53" ht="42.75" customHeight="1">
      <c r="A24" s="39" t="s">
        <v>178</v>
      </c>
      <c r="B24" s="39" t="s">
        <v>205</v>
      </c>
      <c r="C24" s="39" t="s">
        <v>206</v>
      </c>
      <c r="D24" s="39"/>
      <c r="E24" s="39" t="s">
        <v>182</v>
      </c>
      <c r="F24" s="40" t="s">
        <v>207</v>
      </c>
      <c r="G24" s="41">
        <v>50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50</v>
      </c>
      <c r="AC24" s="41">
        <v>0</v>
      </c>
      <c r="AD24" s="41">
        <v>0</v>
      </c>
      <c r="AE24" s="41">
        <v>50</v>
      </c>
      <c r="AF24" s="41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1">
        <v>0</v>
      </c>
      <c r="AN24" s="41">
        <v>0</v>
      </c>
      <c r="AO24" s="41">
        <v>0</v>
      </c>
      <c r="AP24" s="41">
        <v>0</v>
      </c>
      <c r="AQ24" s="41">
        <v>0</v>
      </c>
      <c r="AR24" s="41">
        <v>0</v>
      </c>
      <c r="AS24" s="41">
        <v>0</v>
      </c>
      <c r="AT24" s="41">
        <v>0</v>
      </c>
      <c r="AU24" s="41">
        <v>0</v>
      </c>
      <c r="AV24" s="41">
        <v>0</v>
      </c>
      <c r="AW24" s="41">
        <v>0</v>
      </c>
      <c r="AX24" s="41">
        <v>0</v>
      </c>
      <c r="AY24" s="41">
        <v>0</v>
      </c>
      <c r="AZ24" s="41">
        <v>0</v>
      </c>
      <c r="BA24" s="41">
        <v>0</v>
      </c>
    </row>
    <row r="25" spans="1:53" ht="42.75" customHeight="1">
      <c r="A25" s="39" t="s">
        <v>178</v>
      </c>
      <c r="B25" s="39" t="s">
        <v>199</v>
      </c>
      <c r="C25" s="39" t="s">
        <v>199</v>
      </c>
      <c r="D25" s="39"/>
      <c r="E25" s="39" t="s">
        <v>182</v>
      </c>
      <c r="F25" s="40" t="s">
        <v>208</v>
      </c>
      <c r="G25" s="41">
        <v>184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184</v>
      </c>
      <c r="AC25" s="41">
        <v>0</v>
      </c>
      <c r="AD25" s="41">
        <v>0</v>
      </c>
      <c r="AE25" s="41">
        <v>184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</row>
    <row r="26" spans="1:53" ht="42.75" customHeight="1">
      <c r="A26" s="39" t="s">
        <v>188</v>
      </c>
      <c r="B26" s="39" t="s">
        <v>186</v>
      </c>
      <c r="C26" s="39"/>
      <c r="D26" s="39"/>
      <c r="E26" s="39" t="s">
        <v>182</v>
      </c>
      <c r="F26" s="40" t="s">
        <v>189</v>
      </c>
      <c r="G26" s="41">
        <v>6375.24</v>
      </c>
      <c r="H26" s="41">
        <v>6375.24</v>
      </c>
      <c r="I26" s="41">
        <v>6375.24</v>
      </c>
      <c r="J26" s="41">
        <v>5667.76</v>
      </c>
      <c r="K26" s="41">
        <v>707.48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</row>
    <row r="27" spans="1:53" ht="42.75" customHeight="1">
      <c r="A27" s="39"/>
      <c r="B27" s="39"/>
      <c r="C27" s="39"/>
      <c r="D27" s="39"/>
      <c r="E27" s="39" t="s">
        <v>209</v>
      </c>
      <c r="F27" s="40" t="s">
        <v>210</v>
      </c>
      <c r="G27" s="41">
        <v>4598.71</v>
      </c>
      <c r="H27" s="41">
        <v>3724.21</v>
      </c>
      <c r="I27" s="41">
        <v>3524.21</v>
      </c>
      <c r="J27" s="41">
        <v>3066.77</v>
      </c>
      <c r="K27" s="41">
        <v>457.44</v>
      </c>
      <c r="L27" s="41">
        <v>200</v>
      </c>
      <c r="M27" s="41">
        <v>0</v>
      </c>
      <c r="N27" s="41">
        <v>200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262</v>
      </c>
      <c r="Z27" s="41">
        <v>242</v>
      </c>
      <c r="AA27" s="41">
        <v>20</v>
      </c>
      <c r="AB27" s="41">
        <v>270</v>
      </c>
      <c r="AC27" s="41">
        <v>200</v>
      </c>
      <c r="AD27" s="41">
        <v>0</v>
      </c>
      <c r="AE27" s="41">
        <v>70</v>
      </c>
      <c r="AF27" s="41">
        <v>342.5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  <c r="AM27" s="41">
        <v>0</v>
      </c>
      <c r="AN27" s="41">
        <v>0</v>
      </c>
      <c r="AO27" s="41">
        <v>0</v>
      </c>
      <c r="AP27" s="41">
        <v>0</v>
      </c>
      <c r="AQ27" s="41">
        <v>342.5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0</v>
      </c>
      <c r="BA27" s="41">
        <v>342.5</v>
      </c>
    </row>
    <row r="28" spans="1:53" ht="42.75" customHeight="1">
      <c r="A28" s="39" t="s">
        <v>211</v>
      </c>
      <c r="B28" s="39" t="s">
        <v>199</v>
      </c>
      <c r="C28" s="39" t="s">
        <v>199</v>
      </c>
      <c r="D28" s="39"/>
      <c r="E28" s="39" t="s">
        <v>182</v>
      </c>
      <c r="F28" s="40" t="s">
        <v>208</v>
      </c>
      <c r="G28" s="41">
        <v>4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4</v>
      </c>
      <c r="AC28" s="41">
        <v>0</v>
      </c>
      <c r="AD28" s="41">
        <v>0</v>
      </c>
      <c r="AE28" s="41">
        <v>4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41">
        <v>0</v>
      </c>
      <c r="AO28" s="41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0</v>
      </c>
      <c r="AU28" s="41">
        <v>0</v>
      </c>
      <c r="AV28" s="41">
        <v>0</v>
      </c>
      <c r="AW28" s="41">
        <v>0</v>
      </c>
      <c r="AX28" s="41">
        <v>0</v>
      </c>
      <c r="AY28" s="41">
        <v>0</v>
      </c>
      <c r="AZ28" s="41">
        <v>0</v>
      </c>
      <c r="BA28" s="41">
        <v>0</v>
      </c>
    </row>
    <row r="29" spans="1:53" ht="42.75" customHeight="1">
      <c r="A29" s="39" t="s">
        <v>178</v>
      </c>
      <c r="B29" s="39" t="s">
        <v>179</v>
      </c>
      <c r="C29" s="39" t="s">
        <v>194</v>
      </c>
      <c r="D29" s="39" t="s">
        <v>212</v>
      </c>
      <c r="E29" s="39" t="s">
        <v>182</v>
      </c>
      <c r="F29" s="40" t="s">
        <v>213</v>
      </c>
      <c r="G29" s="41">
        <v>242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242</v>
      </c>
      <c r="Z29" s="41">
        <v>242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0</v>
      </c>
      <c r="AN29" s="41">
        <v>0</v>
      </c>
      <c r="AO29" s="41">
        <v>0</v>
      </c>
      <c r="AP29" s="41">
        <v>0</v>
      </c>
      <c r="AQ29" s="41">
        <v>0</v>
      </c>
      <c r="AR29" s="41">
        <v>0</v>
      </c>
      <c r="AS29" s="41">
        <v>0</v>
      </c>
      <c r="AT29" s="41">
        <v>0</v>
      </c>
      <c r="AU29" s="41">
        <v>0</v>
      </c>
      <c r="AV29" s="41">
        <v>0</v>
      </c>
      <c r="AW29" s="41">
        <v>0</v>
      </c>
      <c r="AX29" s="41">
        <v>0</v>
      </c>
      <c r="AY29" s="41">
        <v>0</v>
      </c>
      <c r="AZ29" s="41">
        <v>0</v>
      </c>
      <c r="BA29" s="41">
        <v>0</v>
      </c>
    </row>
    <row r="30" spans="1:53" ht="42.75" customHeight="1">
      <c r="A30" s="39" t="s">
        <v>178</v>
      </c>
      <c r="B30" s="39" t="s">
        <v>179</v>
      </c>
      <c r="C30" s="39" t="s">
        <v>194</v>
      </c>
      <c r="D30" s="39" t="s">
        <v>195</v>
      </c>
      <c r="E30" s="39" t="s">
        <v>182</v>
      </c>
      <c r="F30" s="40" t="s">
        <v>196</v>
      </c>
      <c r="G30" s="41">
        <v>200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200</v>
      </c>
      <c r="AC30" s="41">
        <v>200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1">
        <v>0</v>
      </c>
      <c r="AN30" s="41">
        <v>0</v>
      </c>
      <c r="AO30" s="41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0</v>
      </c>
      <c r="AV30" s="41">
        <v>0</v>
      </c>
      <c r="AW30" s="41">
        <v>0</v>
      </c>
      <c r="AX30" s="41">
        <v>0</v>
      </c>
      <c r="AY30" s="41">
        <v>0</v>
      </c>
      <c r="AZ30" s="41">
        <v>0</v>
      </c>
      <c r="BA30" s="41">
        <v>0</v>
      </c>
    </row>
    <row r="31" spans="1:53" ht="51" customHeight="1">
      <c r="A31" s="39" t="s">
        <v>178</v>
      </c>
      <c r="B31" s="39" t="s">
        <v>179</v>
      </c>
      <c r="C31" s="39" t="s">
        <v>180</v>
      </c>
      <c r="D31" s="39" t="s">
        <v>181</v>
      </c>
      <c r="E31" s="39" t="s">
        <v>182</v>
      </c>
      <c r="F31" s="40" t="s">
        <v>183</v>
      </c>
      <c r="G31" s="41">
        <v>200</v>
      </c>
      <c r="H31" s="41">
        <v>200</v>
      </c>
      <c r="I31" s="41">
        <v>0</v>
      </c>
      <c r="J31" s="41">
        <v>0</v>
      </c>
      <c r="K31" s="41">
        <v>0</v>
      </c>
      <c r="L31" s="41">
        <v>200</v>
      </c>
      <c r="M31" s="41">
        <v>0</v>
      </c>
      <c r="N31" s="41">
        <v>200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1">
        <v>0</v>
      </c>
      <c r="AZ31" s="41">
        <v>0</v>
      </c>
      <c r="BA31" s="41">
        <v>0</v>
      </c>
    </row>
    <row r="32" spans="1:53" ht="42.75" customHeight="1">
      <c r="A32" s="39" t="s">
        <v>178</v>
      </c>
      <c r="B32" s="39" t="s">
        <v>199</v>
      </c>
      <c r="C32" s="39" t="s">
        <v>199</v>
      </c>
      <c r="D32" s="39"/>
      <c r="E32" s="39" t="s">
        <v>182</v>
      </c>
      <c r="F32" s="40" t="s">
        <v>208</v>
      </c>
      <c r="G32" s="41">
        <v>86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20</v>
      </c>
      <c r="Z32" s="41">
        <v>0</v>
      </c>
      <c r="AA32" s="41">
        <v>20</v>
      </c>
      <c r="AB32" s="41">
        <v>66</v>
      </c>
      <c r="AC32" s="41">
        <v>0</v>
      </c>
      <c r="AD32" s="41">
        <v>0</v>
      </c>
      <c r="AE32" s="41">
        <v>66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K32" s="41">
        <v>0</v>
      </c>
      <c r="AL32" s="41">
        <v>0</v>
      </c>
      <c r="AM32" s="41">
        <v>0</v>
      </c>
      <c r="AN32" s="41">
        <v>0</v>
      </c>
      <c r="AO32" s="41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0</v>
      </c>
      <c r="AX32" s="41">
        <v>0</v>
      </c>
      <c r="AY32" s="41">
        <v>0</v>
      </c>
      <c r="AZ32" s="41">
        <v>0</v>
      </c>
      <c r="BA32" s="41">
        <v>0</v>
      </c>
    </row>
    <row r="33" spans="1:53" ht="42.75" customHeight="1">
      <c r="A33" s="39" t="s">
        <v>188</v>
      </c>
      <c r="B33" s="39" t="s">
        <v>186</v>
      </c>
      <c r="C33" s="39"/>
      <c r="D33" s="39"/>
      <c r="E33" s="39" t="s">
        <v>182</v>
      </c>
      <c r="F33" s="40" t="s">
        <v>189</v>
      </c>
      <c r="G33" s="41">
        <v>3524.21</v>
      </c>
      <c r="H33" s="41">
        <v>3524.21</v>
      </c>
      <c r="I33" s="41">
        <v>3524.21</v>
      </c>
      <c r="J33" s="41">
        <v>3066.77</v>
      </c>
      <c r="K33" s="41">
        <v>457.44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1">
        <v>0</v>
      </c>
      <c r="AE33" s="41">
        <v>0</v>
      </c>
      <c r="AF33" s="41">
        <v>0</v>
      </c>
      <c r="AG33" s="41">
        <v>0</v>
      </c>
      <c r="AH33" s="41">
        <v>0</v>
      </c>
      <c r="AI33" s="41">
        <v>0</v>
      </c>
      <c r="AJ33" s="41">
        <v>0</v>
      </c>
      <c r="AK33" s="41">
        <v>0</v>
      </c>
      <c r="AL33" s="41">
        <v>0</v>
      </c>
      <c r="AM33" s="41">
        <v>0</v>
      </c>
      <c r="AN33" s="41">
        <v>0</v>
      </c>
      <c r="AO33" s="41">
        <v>0</v>
      </c>
      <c r="AP33" s="41">
        <v>0</v>
      </c>
      <c r="AQ33" s="41">
        <v>0</v>
      </c>
      <c r="AR33" s="41">
        <v>0</v>
      </c>
      <c r="AS33" s="41">
        <v>0</v>
      </c>
      <c r="AT33" s="41">
        <v>0</v>
      </c>
      <c r="AU33" s="41">
        <v>0</v>
      </c>
      <c r="AV33" s="41">
        <v>0</v>
      </c>
      <c r="AW33" s="41">
        <v>0</v>
      </c>
      <c r="AX33" s="41">
        <v>0</v>
      </c>
      <c r="AY33" s="41">
        <v>0</v>
      </c>
      <c r="AZ33" s="41">
        <v>0</v>
      </c>
      <c r="BA33" s="41">
        <v>0</v>
      </c>
    </row>
    <row r="34" spans="1:53" ht="42.75" customHeight="1">
      <c r="A34" s="39" t="s">
        <v>214</v>
      </c>
      <c r="B34" s="39" t="s">
        <v>205</v>
      </c>
      <c r="C34" s="39" t="s">
        <v>199</v>
      </c>
      <c r="D34" s="39"/>
      <c r="E34" s="39" t="s">
        <v>182</v>
      </c>
      <c r="F34" s="40" t="s">
        <v>215</v>
      </c>
      <c r="G34" s="41">
        <v>342.5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342.5</v>
      </c>
      <c r="AG34" s="41">
        <v>0</v>
      </c>
      <c r="AH34" s="41">
        <v>0</v>
      </c>
      <c r="AI34" s="41">
        <v>0</v>
      </c>
      <c r="AJ34" s="41">
        <v>0</v>
      </c>
      <c r="AK34" s="41">
        <v>0</v>
      </c>
      <c r="AL34" s="41">
        <v>0</v>
      </c>
      <c r="AM34" s="41">
        <v>0</v>
      </c>
      <c r="AN34" s="41">
        <v>0</v>
      </c>
      <c r="AO34" s="41">
        <v>0</v>
      </c>
      <c r="AP34" s="41">
        <v>0</v>
      </c>
      <c r="AQ34" s="41">
        <v>342.5</v>
      </c>
      <c r="AR34" s="41">
        <v>0</v>
      </c>
      <c r="AS34" s="41">
        <v>0</v>
      </c>
      <c r="AT34" s="41">
        <v>0</v>
      </c>
      <c r="AU34" s="41">
        <v>0</v>
      </c>
      <c r="AV34" s="41">
        <v>0</v>
      </c>
      <c r="AW34" s="41">
        <v>0</v>
      </c>
      <c r="AX34" s="41">
        <v>0</v>
      </c>
      <c r="AY34" s="41">
        <v>0</v>
      </c>
      <c r="AZ34" s="41">
        <v>0</v>
      </c>
      <c r="BA34" s="41">
        <v>342.5</v>
      </c>
    </row>
    <row r="35" spans="1:53" ht="42.75" customHeight="1">
      <c r="A35" s="39"/>
      <c r="B35" s="39"/>
      <c r="C35" s="39"/>
      <c r="D35" s="39"/>
      <c r="E35" s="39" t="s">
        <v>216</v>
      </c>
      <c r="F35" s="40" t="s">
        <v>217</v>
      </c>
      <c r="G35" s="41">
        <v>1057.54</v>
      </c>
      <c r="H35" s="41">
        <v>607.54</v>
      </c>
      <c r="I35" s="41">
        <v>607.54</v>
      </c>
      <c r="J35" s="41">
        <v>607.54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450</v>
      </c>
      <c r="AG35" s="41">
        <v>450</v>
      </c>
      <c r="AH35" s="41">
        <v>450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0</v>
      </c>
      <c r="AO35" s="41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</v>
      </c>
      <c r="AX35" s="41">
        <v>0</v>
      </c>
      <c r="AY35" s="41">
        <v>0</v>
      </c>
      <c r="AZ35" s="41">
        <v>0</v>
      </c>
      <c r="BA35" s="41">
        <v>0</v>
      </c>
    </row>
    <row r="36" spans="1:53" ht="42.75" customHeight="1">
      <c r="A36" s="39" t="s">
        <v>188</v>
      </c>
      <c r="B36" s="39" t="s">
        <v>186</v>
      </c>
      <c r="C36" s="39"/>
      <c r="D36" s="39"/>
      <c r="E36" s="39" t="s">
        <v>182</v>
      </c>
      <c r="F36" s="40" t="s">
        <v>189</v>
      </c>
      <c r="G36" s="41">
        <v>607.54</v>
      </c>
      <c r="H36" s="41">
        <v>607.54</v>
      </c>
      <c r="I36" s="41">
        <v>607.54</v>
      </c>
      <c r="J36" s="41">
        <v>607.54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0</v>
      </c>
      <c r="AY36" s="41">
        <v>0</v>
      </c>
      <c r="AZ36" s="41">
        <v>0</v>
      </c>
      <c r="BA36" s="41">
        <v>0</v>
      </c>
    </row>
    <row r="37" spans="1:53" ht="42.75" customHeight="1">
      <c r="A37" s="39" t="s">
        <v>214</v>
      </c>
      <c r="B37" s="39" t="s">
        <v>205</v>
      </c>
      <c r="C37" s="39" t="s">
        <v>186</v>
      </c>
      <c r="D37" s="39"/>
      <c r="E37" s="39" t="s">
        <v>182</v>
      </c>
      <c r="F37" s="40" t="s">
        <v>218</v>
      </c>
      <c r="G37" s="41">
        <v>450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450</v>
      </c>
      <c r="AG37" s="41">
        <v>450</v>
      </c>
      <c r="AH37" s="41">
        <v>450</v>
      </c>
      <c r="AI37" s="41">
        <v>0</v>
      </c>
      <c r="AJ37" s="41">
        <v>0</v>
      </c>
      <c r="AK37" s="41">
        <v>0</v>
      </c>
      <c r="AL37" s="41">
        <v>0</v>
      </c>
      <c r="AM37" s="41">
        <v>0</v>
      </c>
      <c r="AN37" s="41">
        <v>0</v>
      </c>
      <c r="AO37" s="41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0</v>
      </c>
      <c r="AX37" s="41">
        <v>0</v>
      </c>
      <c r="AY37" s="41">
        <v>0</v>
      </c>
      <c r="AZ37" s="41">
        <v>0</v>
      </c>
      <c r="BA37" s="41">
        <v>0</v>
      </c>
    </row>
    <row r="38" spans="1:53" ht="42.75" customHeight="1">
      <c r="A38" s="39"/>
      <c r="B38" s="39"/>
      <c r="C38" s="39"/>
      <c r="D38" s="39"/>
      <c r="E38" s="39" t="s">
        <v>219</v>
      </c>
      <c r="F38" s="40" t="s">
        <v>220</v>
      </c>
      <c r="G38" s="41">
        <v>398.42</v>
      </c>
      <c r="H38" s="41">
        <v>398.42</v>
      </c>
      <c r="I38" s="41">
        <v>398.42</v>
      </c>
      <c r="J38" s="41">
        <v>398.42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  <c r="AP38" s="41">
        <v>0</v>
      </c>
      <c r="AQ38" s="41">
        <v>0</v>
      </c>
      <c r="AR38" s="41">
        <v>0</v>
      </c>
      <c r="AS38" s="41">
        <v>0</v>
      </c>
      <c r="AT38" s="41">
        <v>0</v>
      </c>
      <c r="AU38" s="41">
        <v>0</v>
      </c>
      <c r="AV38" s="41">
        <v>0</v>
      </c>
      <c r="AW38" s="41">
        <v>0</v>
      </c>
      <c r="AX38" s="41">
        <v>0</v>
      </c>
      <c r="AY38" s="41">
        <v>0</v>
      </c>
      <c r="AZ38" s="41">
        <v>0</v>
      </c>
      <c r="BA38" s="41">
        <v>0</v>
      </c>
    </row>
    <row r="39" spans="1:53" ht="42.75" customHeight="1">
      <c r="A39" s="39" t="s">
        <v>188</v>
      </c>
      <c r="B39" s="39" t="s">
        <v>186</v>
      </c>
      <c r="C39" s="39"/>
      <c r="D39" s="39"/>
      <c r="E39" s="39" t="s">
        <v>182</v>
      </c>
      <c r="F39" s="40" t="s">
        <v>189</v>
      </c>
      <c r="G39" s="41">
        <v>398.42</v>
      </c>
      <c r="H39" s="41">
        <v>398.42</v>
      </c>
      <c r="I39" s="41">
        <v>398.42</v>
      </c>
      <c r="J39" s="41">
        <v>398.42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0</v>
      </c>
      <c r="AO39" s="41">
        <v>0</v>
      </c>
      <c r="AP39" s="41">
        <v>0</v>
      </c>
      <c r="AQ39" s="41">
        <v>0</v>
      </c>
      <c r="AR39" s="41">
        <v>0</v>
      </c>
      <c r="AS39" s="41">
        <v>0</v>
      </c>
      <c r="AT39" s="41">
        <v>0</v>
      </c>
      <c r="AU39" s="41">
        <v>0</v>
      </c>
      <c r="AV39" s="41">
        <v>0</v>
      </c>
      <c r="AW39" s="41">
        <v>0</v>
      </c>
      <c r="AX39" s="41">
        <v>0</v>
      </c>
      <c r="AY39" s="41">
        <v>0</v>
      </c>
      <c r="AZ39" s="41">
        <v>0</v>
      </c>
      <c r="BA39" s="41">
        <v>0</v>
      </c>
    </row>
    <row r="40" spans="1:53" ht="42.75" customHeight="1">
      <c r="A40" s="39"/>
      <c r="B40" s="39"/>
      <c r="C40" s="39"/>
      <c r="D40" s="39"/>
      <c r="E40" s="39" t="s">
        <v>221</v>
      </c>
      <c r="F40" s="40" t="s">
        <v>222</v>
      </c>
      <c r="G40" s="41">
        <v>1780</v>
      </c>
      <c r="H40" s="41">
        <v>1780</v>
      </c>
      <c r="I40" s="41">
        <v>0</v>
      </c>
      <c r="J40" s="41">
        <v>0</v>
      </c>
      <c r="K40" s="41">
        <v>0</v>
      </c>
      <c r="L40" s="41">
        <v>1780</v>
      </c>
      <c r="M40" s="41">
        <v>0</v>
      </c>
      <c r="N40" s="41">
        <v>1780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K40" s="41">
        <v>0</v>
      </c>
      <c r="AL40" s="41">
        <v>0</v>
      </c>
      <c r="AM40" s="41">
        <v>0</v>
      </c>
      <c r="AN40" s="41">
        <v>0</v>
      </c>
      <c r="AO40" s="41">
        <v>0</v>
      </c>
      <c r="AP40" s="41">
        <v>0</v>
      </c>
      <c r="AQ40" s="41">
        <v>0</v>
      </c>
      <c r="AR40" s="41">
        <v>0</v>
      </c>
      <c r="AS40" s="41">
        <v>0</v>
      </c>
      <c r="AT40" s="41">
        <v>0</v>
      </c>
      <c r="AU40" s="41">
        <v>0</v>
      </c>
      <c r="AV40" s="41">
        <v>0</v>
      </c>
      <c r="AW40" s="41">
        <v>0</v>
      </c>
      <c r="AX40" s="41">
        <v>0</v>
      </c>
      <c r="AY40" s="41">
        <v>0</v>
      </c>
      <c r="AZ40" s="41">
        <v>0</v>
      </c>
      <c r="BA40" s="41">
        <v>0</v>
      </c>
    </row>
    <row r="41" spans="1:53" ht="55.5" customHeight="1">
      <c r="A41" s="39" t="s">
        <v>178</v>
      </c>
      <c r="B41" s="39" t="s">
        <v>179</v>
      </c>
      <c r="C41" s="39" t="s">
        <v>180</v>
      </c>
      <c r="D41" s="39" t="s">
        <v>181</v>
      </c>
      <c r="E41" s="39" t="s">
        <v>182</v>
      </c>
      <c r="F41" s="40" t="s">
        <v>183</v>
      </c>
      <c r="G41" s="41">
        <v>1780</v>
      </c>
      <c r="H41" s="41">
        <v>1780</v>
      </c>
      <c r="I41" s="41">
        <v>0</v>
      </c>
      <c r="J41" s="41">
        <v>0</v>
      </c>
      <c r="K41" s="41">
        <v>0</v>
      </c>
      <c r="L41" s="41">
        <v>1780</v>
      </c>
      <c r="M41" s="41">
        <v>0</v>
      </c>
      <c r="N41" s="41">
        <v>1780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K41" s="41">
        <v>0</v>
      </c>
      <c r="AL41" s="41">
        <v>0</v>
      </c>
      <c r="AM41" s="41">
        <v>0</v>
      </c>
      <c r="AN41" s="41">
        <v>0</v>
      </c>
      <c r="AO41" s="41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0</v>
      </c>
      <c r="AX41" s="41">
        <v>0</v>
      </c>
      <c r="AY41" s="41">
        <v>0</v>
      </c>
      <c r="AZ41" s="41">
        <v>0</v>
      </c>
      <c r="BA41" s="41">
        <v>0</v>
      </c>
    </row>
    <row r="42" spans="1:53" ht="42.75" customHeight="1">
      <c r="A42" s="39"/>
      <c r="B42" s="39"/>
      <c r="C42" s="39"/>
      <c r="D42" s="39"/>
      <c r="E42" s="39" t="s">
        <v>223</v>
      </c>
      <c r="F42" s="40" t="s">
        <v>224</v>
      </c>
      <c r="G42" s="41">
        <v>720.98</v>
      </c>
      <c r="H42" s="41">
        <v>149.52</v>
      </c>
      <c r="I42" s="41">
        <v>149.52</v>
      </c>
      <c r="J42" s="41">
        <v>149.52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571.46</v>
      </c>
      <c r="U42" s="41">
        <v>571.46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K42" s="41">
        <v>0</v>
      </c>
      <c r="AL42" s="41">
        <v>0</v>
      </c>
      <c r="AM42" s="41">
        <v>0</v>
      </c>
      <c r="AN42" s="41">
        <v>0</v>
      </c>
      <c r="AO42" s="41">
        <v>0</v>
      </c>
      <c r="AP42" s="41">
        <v>0</v>
      </c>
      <c r="AQ42" s="41">
        <v>0</v>
      </c>
      <c r="AR42" s="41">
        <v>0</v>
      </c>
      <c r="AS42" s="41">
        <v>0</v>
      </c>
      <c r="AT42" s="41">
        <v>0</v>
      </c>
      <c r="AU42" s="41">
        <v>0</v>
      </c>
      <c r="AV42" s="41">
        <v>0</v>
      </c>
      <c r="AW42" s="41">
        <v>0</v>
      </c>
      <c r="AX42" s="41">
        <v>0</v>
      </c>
      <c r="AY42" s="41">
        <v>0</v>
      </c>
      <c r="AZ42" s="41">
        <v>0</v>
      </c>
      <c r="BA42" s="41">
        <v>0</v>
      </c>
    </row>
    <row r="43" spans="1:53" ht="42.75" customHeight="1">
      <c r="A43" s="39" t="s">
        <v>178</v>
      </c>
      <c r="B43" s="39" t="s">
        <v>186</v>
      </c>
      <c r="C43" s="39" t="s">
        <v>225</v>
      </c>
      <c r="D43" s="39"/>
      <c r="E43" s="39" t="s">
        <v>182</v>
      </c>
      <c r="F43" s="40" t="s">
        <v>226</v>
      </c>
      <c r="G43" s="41">
        <v>571.46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571.46</v>
      </c>
      <c r="U43" s="41">
        <v>571.46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K43" s="41">
        <v>0</v>
      </c>
      <c r="AL43" s="41">
        <v>0</v>
      </c>
      <c r="AM43" s="41">
        <v>0</v>
      </c>
      <c r="AN43" s="41">
        <v>0</v>
      </c>
      <c r="AO43" s="41">
        <v>0</v>
      </c>
      <c r="AP43" s="41">
        <v>0</v>
      </c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0</v>
      </c>
      <c r="AW43" s="41">
        <v>0</v>
      </c>
      <c r="AX43" s="41">
        <v>0</v>
      </c>
      <c r="AY43" s="41">
        <v>0</v>
      </c>
      <c r="AZ43" s="41">
        <v>0</v>
      </c>
      <c r="BA43" s="41">
        <v>0</v>
      </c>
    </row>
    <row r="44" spans="1:53" ht="42.75" customHeight="1">
      <c r="A44" s="39" t="s">
        <v>188</v>
      </c>
      <c r="B44" s="39" t="s">
        <v>186</v>
      </c>
      <c r="C44" s="39"/>
      <c r="D44" s="39"/>
      <c r="E44" s="39" t="s">
        <v>182</v>
      </c>
      <c r="F44" s="40" t="s">
        <v>189</v>
      </c>
      <c r="G44" s="41">
        <v>149.52</v>
      </c>
      <c r="H44" s="41">
        <v>149.52</v>
      </c>
      <c r="I44" s="41">
        <v>149.52</v>
      </c>
      <c r="J44" s="41">
        <v>149.52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K44" s="41">
        <v>0</v>
      </c>
      <c r="AL44" s="41">
        <v>0</v>
      </c>
      <c r="AM44" s="41">
        <v>0</v>
      </c>
      <c r="AN44" s="41">
        <v>0</v>
      </c>
      <c r="AO44" s="41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0</v>
      </c>
      <c r="AU44" s="41">
        <v>0</v>
      </c>
      <c r="AV44" s="41">
        <v>0</v>
      </c>
      <c r="AW44" s="41">
        <v>0</v>
      </c>
      <c r="AX44" s="41">
        <v>0</v>
      </c>
      <c r="AY44" s="41">
        <v>0</v>
      </c>
      <c r="AZ44" s="41">
        <v>0</v>
      </c>
      <c r="BA44" s="41">
        <v>0</v>
      </c>
    </row>
    <row r="45" spans="1:53" ht="49.5" customHeight="1">
      <c r="A45" s="39"/>
      <c r="B45" s="39"/>
      <c r="C45" s="39"/>
      <c r="D45" s="39"/>
      <c r="E45" s="39" t="s">
        <v>227</v>
      </c>
      <c r="F45" s="40" t="s">
        <v>228</v>
      </c>
      <c r="G45" s="41">
        <v>19615.04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19615.04</v>
      </c>
      <c r="Z45" s="41">
        <v>0</v>
      </c>
      <c r="AA45" s="41">
        <v>19615.04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K45" s="41">
        <v>0</v>
      </c>
      <c r="AL45" s="41">
        <v>0</v>
      </c>
      <c r="AM45" s="41">
        <v>0</v>
      </c>
      <c r="AN45" s="41">
        <v>0</v>
      </c>
      <c r="AO45" s="41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0</v>
      </c>
      <c r="BA45" s="41">
        <v>0</v>
      </c>
    </row>
    <row r="46" spans="1:53" ht="42.75" customHeight="1">
      <c r="A46" s="39" t="s">
        <v>178</v>
      </c>
      <c r="B46" s="39" t="s">
        <v>199</v>
      </c>
      <c r="C46" s="39" t="s">
        <v>199</v>
      </c>
      <c r="D46" s="39"/>
      <c r="E46" s="39" t="s">
        <v>182</v>
      </c>
      <c r="F46" s="40" t="s">
        <v>208</v>
      </c>
      <c r="G46" s="41">
        <v>19615.04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19615.04</v>
      </c>
      <c r="Z46" s="41">
        <v>0</v>
      </c>
      <c r="AA46" s="41">
        <v>19615.04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K46" s="41">
        <v>0</v>
      </c>
      <c r="AL46" s="41">
        <v>0</v>
      </c>
      <c r="AM46" s="41">
        <v>0</v>
      </c>
      <c r="AN46" s="41">
        <v>0</v>
      </c>
      <c r="AO46" s="41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0</v>
      </c>
      <c r="AX46" s="41">
        <v>0</v>
      </c>
      <c r="AY46" s="41">
        <v>0</v>
      </c>
      <c r="AZ46" s="41">
        <v>0</v>
      </c>
      <c r="BA46" s="41">
        <v>0</v>
      </c>
    </row>
    <row r="47" spans="1:53" ht="42.75" customHeight="1">
      <c r="A47" s="39"/>
      <c r="B47" s="39"/>
      <c r="C47" s="39"/>
      <c r="D47" s="39"/>
      <c r="E47" s="39" t="s">
        <v>229</v>
      </c>
      <c r="F47" s="40" t="s">
        <v>230</v>
      </c>
      <c r="G47" s="41">
        <v>199.46</v>
      </c>
      <c r="H47" s="41">
        <v>199.46</v>
      </c>
      <c r="I47" s="41">
        <v>199.46</v>
      </c>
      <c r="J47" s="41">
        <v>199.46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  <c r="AB47" s="41">
        <v>0</v>
      </c>
      <c r="AC47" s="41">
        <v>0</v>
      </c>
      <c r="AD47" s="41">
        <v>0</v>
      </c>
      <c r="AE47" s="41">
        <v>0</v>
      </c>
      <c r="AF47" s="41">
        <v>0</v>
      </c>
      <c r="AG47" s="41">
        <v>0</v>
      </c>
      <c r="AH47" s="41">
        <v>0</v>
      </c>
      <c r="AI47" s="41">
        <v>0</v>
      </c>
      <c r="AJ47" s="41">
        <v>0</v>
      </c>
      <c r="AK47" s="41">
        <v>0</v>
      </c>
      <c r="AL47" s="41">
        <v>0</v>
      </c>
      <c r="AM47" s="41">
        <v>0</v>
      </c>
      <c r="AN47" s="41">
        <v>0</v>
      </c>
      <c r="AO47" s="41">
        <v>0</v>
      </c>
      <c r="AP47" s="41">
        <v>0</v>
      </c>
      <c r="AQ47" s="41">
        <v>0</v>
      </c>
      <c r="AR47" s="41">
        <v>0</v>
      </c>
      <c r="AS47" s="41">
        <v>0</v>
      </c>
      <c r="AT47" s="41">
        <v>0</v>
      </c>
      <c r="AU47" s="41">
        <v>0</v>
      </c>
      <c r="AV47" s="41">
        <v>0</v>
      </c>
      <c r="AW47" s="41">
        <v>0</v>
      </c>
      <c r="AX47" s="41">
        <v>0</v>
      </c>
      <c r="AY47" s="41">
        <v>0</v>
      </c>
      <c r="AZ47" s="41">
        <v>0</v>
      </c>
      <c r="BA47" s="41">
        <v>0</v>
      </c>
    </row>
    <row r="48" spans="1:53" ht="42.75" customHeight="1">
      <c r="A48" s="39" t="s">
        <v>188</v>
      </c>
      <c r="B48" s="39" t="s">
        <v>186</v>
      </c>
      <c r="C48" s="39"/>
      <c r="D48" s="39"/>
      <c r="E48" s="39" t="s">
        <v>182</v>
      </c>
      <c r="F48" s="40" t="s">
        <v>189</v>
      </c>
      <c r="G48" s="41">
        <v>199.46</v>
      </c>
      <c r="H48" s="41">
        <v>199.46</v>
      </c>
      <c r="I48" s="41">
        <v>199.46</v>
      </c>
      <c r="J48" s="41">
        <v>199.46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41">
        <v>0</v>
      </c>
      <c r="AL48" s="41">
        <v>0</v>
      </c>
      <c r="AM48" s="41">
        <v>0</v>
      </c>
      <c r="AN48" s="41">
        <v>0</v>
      </c>
      <c r="AO48" s="41">
        <v>0</v>
      </c>
      <c r="AP48" s="41">
        <v>0</v>
      </c>
      <c r="AQ48" s="41">
        <v>0</v>
      </c>
      <c r="AR48" s="41">
        <v>0</v>
      </c>
      <c r="AS48" s="41">
        <v>0</v>
      </c>
      <c r="AT48" s="41">
        <v>0</v>
      </c>
      <c r="AU48" s="41">
        <v>0</v>
      </c>
      <c r="AV48" s="41">
        <v>0</v>
      </c>
      <c r="AW48" s="41">
        <v>0</v>
      </c>
      <c r="AX48" s="41">
        <v>0</v>
      </c>
      <c r="AY48" s="41">
        <v>0</v>
      </c>
      <c r="AZ48" s="41">
        <v>0</v>
      </c>
      <c r="BA48" s="41">
        <v>0</v>
      </c>
    </row>
    <row r="49" spans="1:53" ht="42.75" customHeight="1">
      <c r="A49" s="39"/>
      <c r="B49" s="39"/>
      <c r="C49" s="39"/>
      <c r="D49" s="39"/>
      <c r="E49" s="39" t="s">
        <v>231</v>
      </c>
      <c r="F49" s="40" t="s">
        <v>232</v>
      </c>
      <c r="G49" s="41">
        <v>1989.22</v>
      </c>
      <c r="H49" s="41">
        <v>1080.9</v>
      </c>
      <c r="I49" s="41">
        <v>1080.9</v>
      </c>
      <c r="J49" s="41">
        <v>1080.9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608.32</v>
      </c>
      <c r="AC49" s="41">
        <v>0</v>
      </c>
      <c r="AD49" s="41">
        <v>608.32</v>
      </c>
      <c r="AE49" s="41">
        <v>0</v>
      </c>
      <c r="AF49" s="41">
        <v>300</v>
      </c>
      <c r="AG49" s="41">
        <v>0</v>
      </c>
      <c r="AH49" s="41">
        <v>0</v>
      </c>
      <c r="AI49" s="41">
        <v>0</v>
      </c>
      <c r="AJ49" s="41">
        <v>0</v>
      </c>
      <c r="AK49" s="41">
        <v>0</v>
      </c>
      <c r="AL49" s="41">
        <v>0</v>
      </c>
      <c r="AM49" s="41">
        <v>0</v>
      </c>
      <c r="AN49" s="41">
        <v>0</v>
      </c>
      <c r="AO49" s="41">
        <v>0</v>
      </c>
      <c r="AP49" s="41">
        <v>300</v>
      </c>
      <c r="AQ49" s="41">
        <v>0</v>
      </c>
      <c r="AR49" s="41">
        <v>0</v>
      </c>
      <c r="AS49" s="41">
        <v>0</v>
      </c>
      <c r="AT49" s="41">
        <v>0</v>
      </c>
      <c r="AU49" s="41">
        <v>0</v>
      </c>
      <c r="AV49" s="41">
        <v>0</v>
      </c>
      <c r="AW49" s="41">
        <v>0</v>
      </c>
      <c r="AX49" s="41">
        <v>0</v>
      </c>
      <c r="AY49" s="41">
        <v>0</v>
      </c>
      <c r="AZ49" s="41">
        <v>0</v>
      </c>
      <c r="BA49" s="41">
        <v>0</v>
      </c>
    </row>
    <row r="50" spans="1:53" ht="42.75" customHeight="1">
      <c r="A50" s="39" t="s">
        <v>178</v>
      </c>
      <c r="B50" s="39" t="s">
        <v>199</v>
      </c>
      <c r="C50" s="39" t="s">
        <v>199</v>
      </c>
      <c r="D50" s="39"/>
      <c r="E50" s="39" t="s">
        <v>182</v>
      </c>
      <c r="F50" s="40" t="s">
        <v>208</v>
      </c>
      <c r="G50" s="41">
        <v>608.32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608.32</v>
      </c>
      <c r="AC50" s="41">
        <v>0</v>
      </c>
      <c r="AD50" s="41">
        <v>608.32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K50" s="41">
        <v>0</v>
      </c>
      <c r="AL50" s="41">
        <v>0</v>
      </c>
      <c r="AM50" s="41">
        <v>0</v>
      </c>
      <c r="AN50" s="41">
        <v>0</v>
      </c>
      <c r="AO50" s="41">
        <v>0</v>
      </c>
      <c r="AP50" s="41">
        <v>0</v>
      </c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0</v>
      </c>
      <c r="AX50" s="41">
        <v>0</v>
      </c>
      <c r="AY50" s="41">
        <v>0</v>
      </c>
      <c r="AZ50" s="41">
        <v>0</v>
      </c>
      <c r="BA50" s="41">
        <v>0</v>
      </c>
    </row>
    <row r="51" spans="1:53" ht="42.75" customHeight="1">
      <c r="A51" s="39" t="s">
        <v>188</v>
      </c>
      <c r="B51" s="39" t="s">
        <v>186</v>
      </c>
      <c r="C51" s="39"/>
      <c r="D51" s="39"/>
      <c r="E51" s="39" t="s">
        <v>182</v>
      </c>
      <c r="F51" s="40" t="s">
        <v>189</v>
      </c>
      <c r="G51" s="41">
        <v>1080.9</v>
      </c>
      <c r="H51" s="41">
        <v>1080.9</v>
      </c>
      <c r="I51" s="41">
        <v>1080.9</v>
      </c>
      <c r="J51" s="41">
        <v>1080.9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K51" s="41">
        <v>0</v>
      </c>
      <c r="AL51" s="41">
        <v>0</v>
      </c>
      <c r="AM51" s="41">
        <v>0</v>
      </c>
      <c r="AN51" s="41">
        <v>0</v>
      </c>
      <c r="AO51" s="41">
        <v>0</v>
      </c>
      <c r="AP51" s="41">
        <v>0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0</v>
      </c>
      <c r="BA51" s="41">
        <v>0</v>
      </c>
    </row>
    <row r="52" spans="1:53" ht="42.75" customHeight="1">
      <c r="A52" s="39" t="s">
        <v>214</v>
      </c>
      <c r="B52" s="39" t="s">
        <v>205</v>
      </c>
      <c r="C52" s="39" t="s">
        <v>199</v>
      </c>
      <c r="D52" s="39"/>
      <c r="E52" s="39" t="s">
        <v>182</v>
      </c>
      <c r="F52" s="40" t="s">
        <v>215</v>
      </c>
      <c r="G52" s="41">
        <v>300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300</v>
      </c>
      <c r="AG52" s="41">
        <v>0</v>
      </c>
      <c r="AH52" s="41">
        <v>0</v>
      </c>
      <c r="AI52" s="41">
        <v>0</v>
      </c>
      <c r="AJ52" s="41">
        <v>0</v>
      </c>
      <c r="AK52" s="41">
        <v>0</v>
      </c>
      <c r="AL52" s="41">
        <v>0</v>
      </c>
      <c r="AM52" s="41">
        <v>0</v>
      </c>
      <c r="AN52" s="41">
        <v>0</v>
      </c>
      <c r="AO52" s="41">
        <v>0</v>
      </c>
      <c r="AP52" s="41">
        <v>300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</row>
    <row r="53" spans="7:53" ht="20.25"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</row>
    <row r="54" spans="7:53" ht="20.25"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</row>
    <row r="55" spans="7:53" ht="20.25"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</row>
    <row r="56" spans="7:53" ht="20.25"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</row>
    <row r="57" spans="7:53" ht="20.25"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</row>
    <row r="58" spans="7:53" ht="20.25"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</row>
    <row r="59" spans="7:53" ht="20.25"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</row>
    <row r="60" spans="7:53" ht="20.25"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</row>
    <row r="61" spans="7:53" ht="20.25"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</row>
    <row r="62" spans="7:53" ht="20.25"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</row>
    <row r="63" spans="7:53" ht="20.25"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</row>
    <row r="64" spans="7:53" ht="20.25"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</row>
    <row r="65" spans="7:53" ht="20.25"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</row>
  </sheetData>
  <mergeCells count="40">
    <mergeCell ref="AO5:AO7"/>
    <mergeCell ref="AP5:AP7"/>
    <mergeCell ref="AQ5:BA5"/>
    <mergeCell ref="AQ6:AQ7"/>
    <mergeCell ref="AR6:AU6"/>
    <mergeCell ref="AV6:AY6"/>
    <mergeCell ref="AZ6:AZ7"/>
    <mergeCell ref="BA6:BA7"/>
    <mergeCell ref="AE5:AE7"/>
    <mergeCell ref="AF5:AF7"/>
    <mergeCell ref="AG5:AJ6"/>
    <mergeCell ref="AK5:AN6"/>
    <mergeCell ref="AA5:AA7"/>
    <mergeCell ref="AB5:AB7"/>
    <mergeCell ref="AC5:AC7"/>
    <mergeCell ref="AD5:AD7"/>
    <mergeCell ref="AB4:AE4"/>
    <mergeCell ref="AF4:BA4"/>
    <mergeCell ref="A5:A7"/>
    <mergeCell ref="B5:B7"/>
    <mergeCell ref="C5:C7"/>
    <mergeCell ref="D5:D7"/>
    <mergeCell ref="H5:H7"/>
    <mergeCell ref="I5:K6"/>
    <mergeCell ref="L5:R6"/>
    <mergeCell ref="S5:S7"/>
    <mergeCell ref="H4:S4"/>
    <mergeCell ref="T4:W4"/>
    <mergeCell ref="X4:X7"/>
    <mergeCell ref="Y4:AA4"/>
    <mergeCell ref="T5:T7"/>
    <mergeCell ref="U5:U7"/>
    <mergeCell ref="V5:V7"/>
    <mergeCell ref="W5:W7"/>
    <mergeCell ref="Y5:Y7"/>
    <mergeCell ref="Z5:Z7"/>
    <mergeCell ref="A4:D4"/>
    <mergeCell ref="E4:E7"/>
    <mergeCell ref="F4:F7"/>
    <mergeCell ref="G4:G7"/>
  </mergeCells>
  <printOptions/>
  <pageMargins left="0.7480314960629921" right="0.7480314960629921" top="0.49" bottom="0.51" header="0.5118110236220472" footer="0.5118110236220472"/>
  <pageSetup fitToHeight="5" fitToWidth="1" horizontalDpi="600" verticalDpi="600" orientation="landscape" paperSize="8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3"/>
  <sheetViews>
    <sheetView workbookViewId="0" topLeftCell="H1">
      <selection activeCell="T3" sqref="T3"/>
    </sheetView>
  </sheetViews>
  <sheetFormatPr defaultColWidth="9.00390625" defaultRowHeight="14.25"/>
  <cols>
    <col min="1" max="3" width="4.50390625" style="2" customWidth="1"/>
    <col min="4" max="4" width="9.00390625" style="2" customWidth="1"/>
    <col min="5" max="5" width="12.625" style="2" customWidth="1"/>
    <col min="6" max="6" width="15.125" style="2" customWidth="1"/>
    <col min="7" max="7" width="12.625" style="2" customWidth="1"/>
    <col min="8" max="8" width="13.375" style="2" customWidth="1"/>
    <col min="9" max="9" width="11.625" style="2" customWidth="1"/>
    <col min="10" max="10" width="10.625" style="2" customWidth="1"/>
    <col min="11" max="11" width="15.375" style="2" customWidth="1"/>
    <col min="12" max="12" width="13.125" style="2" customWidth="1"/>
    <col min="13" max="13" width="13.50390625" style="2" customWidth="1"/>
    <col min="14" max="14" width="13.625" style="2" customWidth="1"/>
    <col min="15" max="15" width="12.875" style="2" customWidth="1"/>
    <col min="16" max="16" width="0" style="2" hidden="1" customWidth="1"/>
    <col min="17" max="17" width="12.75390625" style="2" customWidth="1"/>
    <col min="18" max="18" width="11.375" style="2" customWidth="1"/>
    <col min="19" max="20" width="15.75390625" style="2" customWidth="1"/>
    <col min="21" max="23" width="0" style="2" hidden="1" customWidth="1"/>
    <col min="24" max="24" width="11.125" style="2" customWidth="1"/>
    <col min="25" max="16384" width="9.00390625" style="2" customWidth="1"/>
  </cols>
  <sheetData>
    <row r="1" spans="1:24" ht="25.5" customHeight="1">
      <c r="A1" s="43"/>
      <c r="C1" s="44"/>
      <c r="D1" s="44"/>
      <c r="E1" s="44"/>
      <c r="F1" s="44"/>
      <c r="G1" s="44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6"/>
    </row>
    <row r="2" spans="1:24" s="5" customFormat="1" ht="28.5" customHeight="1">
      <c r="A2" s="149" t="s">
        <v>233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</row>
    <row r="3" spans="1:24" ht="27.75" customHeight="1">
      <c r="A3" s="47"/>
      <c r="C3" s="44"/>
      <c r="D3" s="44"/>
      <c r="E3" s="44"/>
      <c r="F3" s="44"/>
      <c r="G3" s="44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9" t="s">
        <v>2</v>
      </c>
    </row>
    <row r="4" spans="1:24" s="8" customFormat="1" ht="36.75" customHeight="1">
      <c r="A4" s="125" t="s">
        <v>128</v>
      </c>
      <c r="B4" s="125"/>
      <c r="C4" s="150"/>
      <c r="D4" s="150" t="s">
        <v>129</v>
      </c>
      <c r="E4" s="150" t="s">
        <v>234</v>
      </c>
      <c r="F4" s="150" t="s">
        <v>131</v>
      </c>
      <c r="G4" s="125" t="s">
        <v>235</v>
      </c>
      <c r="H4" s="125"/>
      <c r="I4" s="125"/>
      <c r="J4" s="150"/>
      <c r="K4" s="125" t="s">
        <v>236</v>
      </c>
      <c r="L4" s="125"/>
      <c r="M4" s="125"/>
      <c r="N4" s="125"/>
      <c r="O4" s="125"/>
      <c r="P4" s="125"/>
      <c r="Q4" s="125"/>
      <c r="R4" s="125"/>
      <c r="S4" s="125"/>
      <c r="T4" s="125"/>
      <c r="U4" s="150"/>
      <c r="V4" s="125" t="s">
        <v>237</v>
      </c>
      <c r="W4" s="125"/>
      <c r="X4" s="125"/>
    </row>
    <row r="5" spans="1:24" s="8" customFormat="1" ht="53.25" customHeight="1">
      <c r="A5" s="33" t="s">
        <v>138</v>
      </c>
      <c r="B5" s="33" t="s">
        <v>139</v>
      </c>
      <c r="C5" s="31" t="s">
        <v>140</v>
      </c>
      <c r="D5" s="150"/>
      <c r="E5" s="150"/>
      <c r="F5" s="125"/>
      <c r="G5" s="32" t="s">
        <v>149</v>
      </c>
      <c r="H5" s="33" t="s">
        <v>238</v>
      </c>
      <c r="I5" s="33" t="s">
        <v>239</v>
      </c>
      <c r="J5" s="33" t="s">
        <v>240</v>
      </c>
      <c r="K5" s="33" t="s">
        <v>149</v>
      </c>
      <c r="L5" s="33" t="s">
        <v>238</v>
      </c>
      <c r="M5" s="33" t="s">
        <v>239</v>
      </c>
      <c r="N5" s="33" t="s">
        <v>240</v>
      </c>
      <c r="O5" s="33" t="s">
        <v>241</v>
      </c>
      <c r="P5" s="33" t="s">
        <v>242</v>
      </c>
      <c r="Q5" s="33" t="s">
        <v>243</v>
      </c>
      <c r="R5" s="33" t="s">
        <v>244</v>
      </c>
      <c r="S5" s="33" t="s">
        <v>245</v>
      </c>
      <c r="T5" s="33" t="s">
        <v>246</v>
      </c>
      <c r="U5" s="33" t="s">
        <v>247</v>
      </c>
      <c r="V5" s="33" t="s">
        <v>149</v>
      </c>
      <c r="W5" s="33" t="s">
        <v>248</v>
      </c>
      <c r="X5" s="33" t="s">
        <v>249</v>
      </c>
    </row>
    <row r="6" spans="1:24" ht="17.25" customHeight="1">
      <c r="A6" s="50" t="s">
        <v>173</v>
      </c>
      <c r="B6" s="50" t="s">
        <v>173</v>
      </c>
      <c r="C6" s="50" t="s">
        <v>173</v>
      </c>
      <c r="D6" s="51" t="s">
        <v>173</v>
      </c>
      <c r="E6" s="51" t="s">
        <v>173</v>
      </c>
      <c r="F6" s="51">
        <v>1</v>
      </c>
      <c r="G6" s="38">
        <v>2</v>
      </c>
      <c r="H6" s="38">
        <v>3</v>
      </c>
      <c r="I6" s="38">
        <v>4</v>
      </c>
      <c r="J6" s="38">
        <v>5</v>
      </c>
      <c r="K6" s="38">
        <v>6</v>
      </c>
      <c r="L6" s="38">
        <v>7</v>
      </c>
      <c r="M6" s="38">
        <v>8</v>
      </c>
      <c r="N6" s="38">
        <v>9</v>
      </c>
      <c r="O6" s="38">
        <v>10</v>
      </c>
      <c r="P6" s="38">
        <v>11</v>
      </c>
      <c r="Q6" s="38">
        <v>12</v>
      </c>
      <c r="R6" s="38">
        <v>13</v>
      </c>
      <c r="S6" s="38">
        <v>14</v>
      </c>
      <c r="T6" s="38">
        <v>15</v>
      </c>
      <c r="U6" s="38">
        <v>16</v>
      </c>
      <c r="V6" s="38">
        <v>17</v>
      </c>
      <c r="W6" s="38">
        <v>18</v>
      </c>
      <c r="X6" s="38">
        <v>19</v>
      </c>
    </row>
    <row r="7" spans="1:24" s="12" customFormat="1" ht="35.25" customHeight="1">
      <c r="A7" s="39"/>
      <c r="B7" s="39"/>
      <c r="C7" s="39"/>
      <c r="D7" s="39"/>
      <c r="E7" s="40" t="s">
        <v>149</v>
      </c>
      <c r="F7" s="11">
        <v>68122.49</v>
      </c>
      <c r="G7" s="11">
        <v>8439.51</v>
      </c>
      <c r="H7" s="11">
        <v>4128.67</v>
      </c>
      <c r="I7" s="11">
        <v>3530.41</v>
      </c>
      <c r="J7" s="11">
        <v>780.43</v>
      </c>
      <c r="K7" s="11">
        <v>59682.98</v>
      </c>
      <c r="L7" s="11">
        <v>8496.15</v>
      </c>
      <c r="M7" s="11">
        <v>8227.26</v>
      </c>
      <c r="N7" s="11">
        <v>2250.95</v>
      </c>
      <c r="O7" s="11">
        <v>1221</v>
      </c>
      <c r="P7" s="11">
        <v>0</v>
      </c>
      <c r="Q7" s="11">
        <v>1860</v>
      </c>
      <c r="R7" s="11">
        <v>638.26</v>
      </c>
      <c r="S7" s="11">
        <v>18789.36</v>
      </c>
      <c r="T7" s="11">
        <v>18200</v>
      </c>
      <c r="U7" s="11">
        <v>0</v>
      </c>
      <c r="V7" s="11">
        <v>0</v>
      </c>
      <c r="W7" s="11">
        <v>0</v>
      </c>
      <c r="X7" s="11">
        <v>0</v>
      </c>
    </row>
    <row r="8" spans="1:24" s="12" customFormat="1" ht="38.25" customHeight="1">
      <c r="A8" s="39" t="s">
        <v>250</v>
      </c>
      <c r="B8" s="39"/>
      <c r="C8" s="39"/>
      <c r="D8" s="39"/>
      <c r="E8" s="40" t="s">
        <v>251</v>
      </c>
      <c r="F8" s="11">
        <v>70</v>
      </c>
      <c r="G8" s="11">
        <v>0</v>
      </c>
      <c r="H8" s="11">
        <v>0</v>
      </c>
      <c r="I8" s="11">
        <v>0</v>
      </c>
      <c r="J8" s="11">
        <v>0</v>
      </c>
      <c r="K8" s="11">
        <v>70</v>
      </c>
      <c r="L8" s="11">
        <v>0</v>
      </c>
      <c r="M8" s="11">
        <v>70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</row>
    <row r="9" spans="1:24" s="12" customFormat="1" ht="38.25" customHeight="1">
      <c r="A9" s="39"/>
      <c r="B9" s="39" t="s">
        <v>199</v>
      </c>
      <c r="C9" s="39"/>
      <c r="D9" s="39"/>
      <c r="E9" s="40" t="s">
        <v>252</v>
      </c>
      <c r="F9" s="11">
        <v>70</v>
      </c>
      <c r="G9" s="11">
        <v>0</v>
      </c>
      <c r="H9" s="11">
        <v>0</v>
      </c>
      <c r="I9" s="11">
        <v>0</v>
      </c>
      <c r="J9" s="11">
        <v>0</v>
      </c>
      <c r="K9" s="11">
        <v>70</v>
      </c>
      <c r="L9" s="11">
        <v>0</v>
      </c>
      <c r="M9" s="11">
        <v>70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</row>
    <row r="10" spans="1:24" s="12" customFormat="1" ht="38.25" customHeight="1">
      <c r="A10" s="39" t="s">
        <v>253</v>
      </c>
      <c r="B10" s="39"/>
      <c r="C10" s="39"/>
      <c r="D10" s="39"/>
      <c r="E10" s="40" t="s">
        <v>254</v>
      </c>
      <c r="F10" s="11">
        <v>37286.42</v>
      </c>
      <c r="G10" s="11">
        <v>5372.76</v>
      </c>
      <c r="H10" s="11">
        <v>1972.34</v>
      </c>
      <c r="I10" s="11">
        <v>3147.42</v>
      </c>
      <c r="J10" s="11">
        <v>253</v>
      </c>
      <c r="K10" s="11">
        <v>31913.66</v>
      </c>
      <c r="L10" s="11">
        <v>7485.36</v>
      </c>
      <c r="M10" s="11">
        <v>1932.84</v>
      </c>
      <c r="N10" s="11">
        <v>2088.05</v>
      </c>
      <c r="O10" s="11">
        <v>1.5</v>
      </c>
      <c r="P10" s="11">
        <v>0</v>
      </c>
      <c r="Q10" s="11">
        <v>1860</v>
      </c>
      <c r="R10" s="11">
        <v>0</v>
      </c>
      <c r="S10" s="11">
        <v>18545.91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</row>
    <row r="11" spans="1:24" s="12" customFormat="1" ht="38.25" customHeight="1">
      <c r="A11" s="39"/>
      <c r="B11" s="39" t="s">
        <v>206</v>
      </c>
      <c r="C11" s="39"/>
      <c r="D11" s="39"/>
      <c r="E11" s="40" t="s">
        <v>255</v>
      </c>
      <c r="F11" s="11">
        <v>908.49</v>
      </c>
      <c r="G11" s="11">
        <v>0</v>
      </c>
      <c r="H11" s="11">
        <v>0</v>
      </c>
      <c r="I11" s="11">
        <v>0</v>
      </c>
      <c r="J11" s="11">
        <v>0</v>
      </c>
      <c r="K11" s="11">
        <v>908.49</v>
      </c>
      <c r="L11" s="11">
        <v>0</v>
      </c>
      <c r="M11" s="11">
        <v>0</v>
      </c>
      <c r="N11" s="11">
        <v>908.49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</row>
    <row r="12" spans="1:24" s="12" customFormat="1" ht="38.25" customHeight="1">
      <c r="A12" s="39"/>
      <c r="B12" s="39" t="s">
        <v>202</v>
      </c>
      <c r="C12" s="39"/>
      <c r="D12" s="39"/>
      <c r="E12" s="40" t="s">
        <v>256</v>
      </c>
      <c r="F12" s="11">
        <v>36377.93</v>
      </c>
      <c r="G12" s="11">
        <v>5372.76</v>
      </c>
      <c r="H12" s="11">
        <v>1972.34</v>
      </c>
      <c r="I12" s="11">
        <v>3147.42</v>
      </c>
      <c r="J12" s="11">
        <v>253</v>
      </c>
      <c r="K12" s="11">
        <v>31005.17</v>
      </c>
      <c r="L12" s="11">
        <v>7485.36</v>
      </c>
      <c r="M12" s="11">
        <v>1932.84</v>
      </c>
      <c r="N12" s="11">
        <v>1179.56</v>
      </c>
      <c r="O12" s="11">
        <v>1.5</v>
      </c>
      <c r="P12" s="11">
        <v>0</v>
      </c>
      <c r="Q12" s="11">
        <v>1860</v>
      </c>
      <c r="R12" s="11">
        <v>0</v>
      </c>
      <c r="S12" s="11">
        <v>18545.91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</row>
    <row r="13" spans="1:24" s="12" customFormat="1" ht="38.25" customHeight="1">
      <c r="A13" s="39" t="s">
        <v>257</v>
      </c>
      <c r="B13" s="39"/>
      <c r="C13" s="39"/>
      <c r="D13" s="39"/>
      <c r="E13" s="40" t="s">
        <v>258</v>
      </c>
      <c r="F13" s="11">
        <v>55.04</v>
      </c>
      <c r="G13" s="11">
        <v>55.04</v>
      </c>
      <c r="H13" s="11">
        <v>0</v>
      </c>
      <c r="I13" s="11">
        <v>15.06</v>
      </c>
      <c r="J13" s="11">
        <v>39.98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</row>
    <row r="14" spans="1:24" s="12" customFormat="1" ht="38.25" customHeight="1">
      <c r="A14" s="39"/>
      <c r="B14" s="39" t="s">
        <v>185</v>
      </c>
      <c r="C14" s="39"/>
      <c r="D14" s="39"/>
      <c r="E14" s="40" t="s">
        <v>259</v>
      </c>
      <c r="F14" s="11">
        <v>55.04</v>
      </c>
      <c r="G14" s="11">
        <v>55.04</v>
      </c>
      <c r="H14" s="11">
        <v>0</v>
      </c>
      <c r="I14" s="11">
        <v>15.06</v>
      </c>
      <c r="J14" s="11">
        <v>39.98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</row>
    <row r="15" spans="1:24" s="12" customFormat="1" ht="38.25" customHeight="1">
      <c r="A15" s="39" t="s">
        <v>260</v>
      </c>
      <c r="B15" s="39"/>
      <c r="C15" s="39"/>
      <c r="D15" s="39"/>
      <c r="E15" s="40" t="s">
        <v>261</v>
      </c>
      <c r="F15" s="11">
        <v>270.93</v>
      </c>
      <c r="G15" s="11">
        <v>270.93</v>
      </c>
      <c r="H15" s="11">
        <v>244.92</v>
      </c>
      <c r="I15" s="11">
        <v>0</v>
      </c>
      <c r="J15" s="11">
        <v>26.01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</row>
    <row r="16" spans="1:24" s="12" customFormat="1" ht="38.25" customHeight="1">
      <c r="A16" s="39"/>
      <c r="B16" s="39" t="s">
        <v>185</v>
      </c>
      <c r="C16" s="39"/>
      <c r="D16" s="39"/>
      <c r="E16" s="40" t="s">
        <v>262</v>
      </c>
      <c r="F16" s="11">
        <v>270.93</v>
      </c>
      <c r="G16" s="11">
        <v>270.93</v>
      </c>
      <c r="H16" s="11">
        <v>244.92</v>
      </c>
      <c r="I16" s="11">
        <v>0</v>
      </c>
      <c r="J16" s="11">
        <v>26.01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</row>
    <row r="17" spans="1:24" s="12" customFormat="1" ht="38.25" customHeight="1">
      <c r="A17" s="39" t="s">
        <v>263</v>
      </c>
      <c r="B17" s="39"/>
      <c r="C17" s="39"/>
      <c r="D17" s="39"/>
      <c r="E17" s="40" t="s">
        <v>264</v>
      </c>
      <c r="F17" s="11">
        <v>29493.91</v>
      </c>
      <c r="G17" s="11">
        <v>2366.05</v>
      </c>
      <c r="H17" s="11">
        <v>1911.41</v>
      </c>
      <c r="I17" s="11">
        <v>367.93</v>
      </c>
      <c r="J17" s="11">
        <v>86.71</v>
      </c>
      <c r="K17" s="11">
        <v>27127.86</v>
      </c>
      <c r="L17" s="11">
        <v>995.39</v>
      </c>
      <c r="M17" s="11">
        <v>5817.16</v>
      </c>
      <c r="N17" s="11">
        <v>158.6</v>
      </c>
      <c r="O17" s="11">
        <v>1080</v>
      </c>
      <c r="P17" s="11">
        <v>0</v>
      </c>
      <c r="Q17" s="11">
        <v>0</v>
      </c>
      <c r="R17" s="11">
        <v>638.26</v>
      </c>
      <c r="S17" s="11">
        <v>238.45</v>
      </c>
      <c r="T17" s="11">
        <v>18200</v>
      </c>
      <c r="U17" s="11">
        <v>0</v>
      </c>
      <c r="V17" s="11">
        <v>0</v>
      </c>
      <c r="W17" s="11">
        <v>0</v>
      </c>
      <c r="X17" s="11">
        <v>0</v>
      </c>
    </row>
    <row r="18" spans="1:24" s="12" customFormat="1" ht="35.25" customHeight="1">
      <c r="A18" s="39"/>
      <c r="B18" s="39" t="s">
        <v>186</v>
      </c>
      <c r="C18" s="39"/>
      <c r="D18" s="39"/>
      <c r="E18" s="40" t="s">
        <v>265</v>
      </c>
      <c r="F18" s="11">
        <v>26442.96</v>
      </c>
      <c r="G18" s="11">
        <v>2279.56</v>
      </c>
      <c r="H18" s="11">
        <v>1852.39</v>
      </c>
      <c r="I18" s="11">
        <v>342.72</v>
      </c>
      <c r="J18" s="11">
        <v>84.45</v>
      </c>
      <c r="K18" s="11">
        <v>24163.4</v>
      </c>
      <c r="L18" s="11">
        <v>579.93</v>
      </c>
      <c r="M18" s="11">
        <v>4029.34</v>
      </c>
      <c r="N18" s="11">
        <v>108.6</v>
      </c>
      <c r="O18" s="11">
        <v>400</v>
      </c>
      <c r="P18" s="11">
        <v>0</v>
      </c>
      <c r="Q18" s="11">
        <v>0</v>
      </c>
      <c r="R18" s="11">
        <v>638.26</v>
      </c>
      <c r="S18" s="11">
        <v>207.27</v>
      </c>
      <c r="T18" s="11">
        <v>18200</v>
      </c>
      <c r="U18" s="11">
        <v>0</v>
      </c>
      <c r="V18" s="11">
        <v>0</v>
      </c>
      <c r="W18" s="11">
        <v>0</v>
      </c>
      <c r="X18" s="11">
        <v>0</v>
      </c>
    </row>
    <row r="19" spans="1:24" s="12" customFormat="1" ht="35.25" customHeight="1">
      <c r="A19" s="39"/>
      <c r="B19" s="39" t="s">
        <v>199</v>
      </c>
      <c r="C19" s="39"/>
      <c r="D19" s="39"/>
      <c r="E19" s="40" t="s">
        <v>266</v>
      </c>
      <c r="F19" s="11">
        <v>3050.95</v>
      </c>
      <c r="G19" s="11">
        <v>86.49</v>
      </c>
      <c r="H19" s="11">
        <v>59.02</v>
      </c>
      <c r="I19" s="11">
        <v>25.21</v>
      </c>
      <c r="J19" s="11">
        <v>2.26</v>
      </c>
      <c r="K19" s="11">
        <v>2964.46</v>
      </c>
      <c r="L19" s="11">
        <v>415.46</v>
      </c>
      <c r="M19" s="11">
        <v>1787.82</v>
      </c>
      <c r="N19" s="11">
        <v>50</v>
      </c>
      <c r="O19" s="11">
        <v>680</v>
      </c>
      <c r="P19" s="11">
        <v>0</v>
      </c>
      <c r="Q19" s="11">
        <v>0</v>
      </c>
      <c r="R19" s="11">
        <v>0</v>
      </c>
      <c r="S19" s="11">
        <v>31.18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</row>
    <row r="20" spans="1:24" s="12" customFormat="1" ht="35.25" customHeight="1">
      <c r="A20" s="39" t="s">
        <v>267</v>
      </c>
      <c r="B20" s="39"/>
      <c r="C20" s="39"/>
      <c r="D20" s="39"/>
      <c r="E20" s="40" t="s">
        <v>268</v>
      </c>
      <c r="F20" s="11">
        <v>571.46</v>
      </c>
      <c r="G20" s="11">
        <v>0</v>
      </c>
      <c r="H20" s="11">
        <v>0</v>
      </c>
      <c r="I20" s="11">
        <v>0</v>
      </c>
      <c r="J20" s="11">
        <v>0</v>
      </c>
      <c r="K20" s="11">
        <v>571.46</v>
      </c>
      <c r="L20" s="11">
        <v>15.4</v>
      </c>
      <c r="M20" s="11">
        <v>407.26</v>
      </c>
      <c r="N20" s="11">
        <v>4.3</v>
      </c>
      <c r="O20" s="11">
        <v>139.5</v>
      </c>
      <c r="P20" s="11">
        <v>0</v>
      </c>
      <c r="Q20" s="11">
        <v>0</v>
      </c>
      <c r="R20" s="11">
        <v>0</v>
      </c>
      <c r="S20" s="11">
        <v>5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</row>
    <row r="21" spans="1:24" s="12" customFormat="1" ht="79.5" customHeight="1">
      <c r="A21" s="39"/>
      <c r="B21" s="39" t="s">
        <v>269</v>
      </c>
      <c r="C21" s="39"/>
      <c r="D21" s="39"/>
      <c r="E21" s="40" t="s">
        <v>270</v>
      </c>
      <c r="F21" s="11">
        <v>571.46</v>
      </c>
      <c r="G21" s="11">
        <v>0</v>
      </c>
      <c r="H21" s="11">
        <v>0</v>
      </c>
      <c r="I21" s="11">
        <v>0</v>
      </c>
      <c r="J21" s="11">
        <v>0</v>
      </c>
      <c r="K21" s="11">
        <v>571.46</v>
      </c>
      <c r="L21" s="11">
        <v>15.4</v>
      </c>
      <c r="M21" s="11">
        <v>407.26</v>
      </c>
      <c r="N21" s="11">
        <v>4.3</v>
      </c>
      <c r="O21" s="11">
        <v>139.5</v>
      </c>
      <c r="P21" s="11">
        <v>0</v>
      </c>
      <c r="Q21" s="11">
        <v>0</v>
      </c>
      <c r="R21" s="11">
        <v>0</v>
      </c>
      <c r="S21" s="11">
        <v>5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</row>
    <row r="22" spans="1:24" s="12" customFormat="1" ht="35.25" customHeight="1">
      <c r="A22" s="39" t="s">
        <v>271</v>
      </c>
      <c r="B22" s="39"/>
      <c r="C22" s="39"/>
      <c r="D22" s="39"/>
      <c r="E22" s="40" t="s">
        <v>272</v>
      </c>
      <c r="F22" s="11">
        <v>374.73</v>
      </c>
      <c r="G22" s="11">
        <v>374.73</v>
      </c>
      <c r="H22" s="11">
        <v>0</v>
      </c>
      <c r="I22" s="11">
        <v>0</v>
      </c>
      <c r="J22" s="11">
        <v>374.73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</row>
    <row r="23" spans="1:24" s="12" customFormat="1" ht="35.25" customHeight="1">
      <c r="A23" s="39"/>
      <c r="B23" s="39" t="s">
        <v>206</v>
      </c>
      <c r="C23" s="39"/>
      <c r="D23" s="39"/>
      <c r="E23" s="40" t="s">
        <v>273</v>
      </c>
      <c r="F23" s="11">
        <v>374.73</v>
      </c>
      <c r="G23" s="11">
        <v>374.73</v>
      </c>
      <c r="H23" s="11">
        <v>0</v>
      </c>
      <c r="I23" s="11">
        <v>0</v>
      </c>
      <c r="J23" s="11">
        <v>374.73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</row>
    <row r="24" spans="1:24" ht="57" customHeight="1">
      <c r="A24" s="39"/>
      <c r="B24" s="39"/>
      <c r="C24" s="39"/>
      <c r="D24" s="39" t="s">
        <v>174</v>
      </c>
      <c r="E24" s="40" t="s">
        <v>175</v>
      </c>
      <c r="F24" s="11">
        <v>68122.49</v>
      </c>
      <c r="G24" s="11">
        <v>8439.51</v>
      </c>
      <c r="H24" s="11">
        <v>4128.67</v>
      </c>
      <c r="I24" s="11">
        <v>3530.41</v>
      </c>
      <c r="J24" s="11">
        <v>780.43</v>
      </c>
      <c r="K24" s="11">
        <v>59682.98</v>
      </c>
      <c r="L24" s="11">
        <v>8496.15</v>
      </c>
      <c r="M24" s="11">
        <v>8227.26</v>
      </c>
      <c r="N24" s="11">
        <v>2250.95</v>
      </c>
      <c r="O24" s="11">
        <v>1221</v>
      </c>
      <c r="P24" s="11">
        <v>0</v>
      </c>
      <c r="Q24" s="11">
        <v>1860</v>
      </c>
      <c r="R24" s="11">
        <v>638.26</v>
      </c>
      <c r="S24" s="11">
        <v>18789.36</v>
      </c>
      <c r="T24" s="11">
        <v>18200</v>
      </c>
      <c r="U24" s="11">
        <v>0</v>
      </c>
      <c r="V24" s="11">
        <v>0</v>
      </c>
      <c r="W24" s="11">
        <v>0</v>
      </c>
      <c r="X24" s="11">
        <v>0</v>
      </c>
    </row>
    <row r="25" spans="1:24" ht="54.75" customHeight="1">
      <c r="A25" s="39"/>
      <c r="B25" s="39"/>
      <c r="C25" s="39"/>
      <c r="D25" s="39" t="s">
        <v>176</v>
      </c>
      <c r="E25" s="40" t="s">
        <v>177</v>
      </c>
      <c r="F25" s="11">
        <v>4101.93</v>
      </c>
      <c r="G25" s="11">
        <v>1491.03</v>
      </c>
      <c r="H25" s="11">
        <v>1086.84</v>
      </c>
      <c r="I25" s="11">
        <v>212.87</v>
      </c>
      <c r="J25" s="11">
        <v>191.32</v>
      </c>
      <c r="K25" s="11">
        <v>2610.9</v>
      </c>
      <c r="L25" s="11">
        <v>0</v>
      </c>
      <c r="M25" s="11">
        <v>1890.9</v>
      </c>
      <c r="N25" s="11">
        <v>0</v>
      </c>
      <c r="O25" s="11">
        <v>680</v>
      </c>
      <c r="P25" s="11">
        <v>0</v>
      </c>
      <c r="Q25" s="11">
        <v>0</v>
      </c>
      <c r="R25" s="11">
        <v>0</v>
      </c>
      <c r="S25" s="11">
        <v>40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</row>
    <row r="26" spans="1:24" ht="57.75" customHeight="1">
      <c r="A26" s="39" t="s">
        <v>250</v>
      </c>
      <c r="B26" s="39" t="s">
        <v>199</v>
      </c>
      <c r="C26" s="39" t="s">
        <v>199</v>
      </c>
      <c r="D26" s="39" t="s">
        <v>182</v>
      </c>
      <c r="E26" s="40" t="s">
        <v>274</v>
      </c>
      <c r="F26" s="11">
        <v>70</v>
      </c>
      <c r="G26" s="11">
        <v>0</v>
      </c>
      <c r="H26" s="11">
        <v>0</v>
      </c>
      <c r="I26" s="11">
        <v>0</v>
      </c>
      <c r="J26" s="11">
        <v>0</v>
      </c>
      <c r="K26" s="11">
        <v>70</v>
      </c>
      <c r="L26" s="11">
        <v>0</v>
      </c>
      <c r="M26" s="11">
        <v>70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</row>
    <row r="27" spans="1:24" ht="51" customHeight="1">
      <c r="A27" s="39" t="s">
        <v>257</v>
      </c>
      <c r="B27" s="39" t="s">
        <v>185</v>
      </c>
      <c r="C27" s="39" t="s">
        <v>186</v>
      </c>
      <c r="D27" s="39" t="s">
        <v>182</v>
      </c>
      <c r="E27" s="40" t="s">
        <v>275</v>
      </c>
      <c r="F27" s="11">
        <v>51.53</v>
      </c>
      <c r="G27" s="11">
        <v>51.53</v>
      </c>
      <c r="H27" s="11">
        <v>0</v>
      </c>
      <c r="I27" s="11">
        <v>14.94</v>
      </c>
      <c r="J27" s="11">
        <v>36.59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</row>
    <row r="28" spans="1:24" ht="35.25" customHeight="1">
      <c r="A28" s="39" t="s">
        <v>260</v>
      </c>
      <c r="B28" s="39" t="s">
        <v>185</v>
      </c>
      <c r="C28" s="39" t="s">
        <v>186</v>
      </c>
      <c r="D28" s="39" t="s">
        <v>182</v>
      </c>
      <c r="E28" s="40" t="s">
        <v>276</v>
      </c>
      <c r="F28" s="11">
        <v>67.93</v>
      </c>
      <c r="G28" s="11">
        <v>67.93</v>
      </c>
      <c r="H28" s="11">
        <v>67.93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</row>
    <row r="29" spans="1:24" ht="54.75" customHeight="1">
      <c r="A29" s="39" t="s">
        <v>263</v>
      </c>
      <c r="B29" s="39" t="s">
        <v>186</v>
      </c>
      <c r="C29" s="39" t="s">
        <v>186</v>
      </c>
      <c r="D29" s="39" t="s">
        <v>182</v>
      </c>
      <c r="E29" s="40" t="s">
        <v>277</v>
      </c>
      <c r="F29" s="11">
        <v>1529.29</v>
      </c>
      <c r="G29" s="11">
        <v>1259.29</v>
      </c>
      <c r="H29" s="11">
        <v>1018.91</v>
      </c>
      <c r="I29" s="11">
        <v>197.93</v>
      </c>
      <c r="J29" s="11">
        <v>42.45</v>
      </c>
      <c r="K29" s="11">
        <v>270</v>
      </c>
      <c r="L29" s="11">
        <v>0</v>
      </c>
      <c r="M29" s="11">
        <v>230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40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</row>
    <row r="30" spans="1:24" ht="58.5" customHeight="1">
      <c r="A30" s="39" t="s">
        <v>263</v>
      </c>
      <c r="B30" s="39" t="s">
        <v>186</v>
      </c>
      <c r="C30" s="39" t="s">
        <v>206</v>
      </c>
      <c r="D30" s="39" t="s">
        <v>182</v>
      </c>
      <c r="E30" s="40" t="s">
        <v>278</v>
      </c>
      <c r="F30" s="11">
        <v>442.37</v>
      </c>
      <c r="G30" s="11">
        <v>0</v>
      </c>
      <c r="H30" s="11">
        <v>0</v>
      </c>
      <c r="I30" s="11">
        <v>0</v>
      </c>
      <c r="J30" s="11">
        <v>0</v>
      </c>
      <c r="K30" s="11">
        <v>442.37</v>
      </c>
      <c r="L30" s="11">
        <v>0</v>
      </c>
      <c r="M30" s="11">
        <v>442.37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 ht="60" customHeight="1">
      <c r="A31" s="39" t="s">
        <v>263</v>
      </c>
      <c r="B31" s="39" t="s">
        <v>186</v>
      </c>
      <c r="C31" s="39" t="s">
        <v>185</v>
      </c>
      <c r="D31" s="39" t="s">
        <v>182</v>
      </c>
      <c r="E31" s="40" t="s">
        <v>279</v>
      </c>
      <c r="F31" s="11">
        <v>120</v>
      </c>
      <c r="G31" s="11">
        <v>0</v>
      </c>
      <c r="H31" s="11">
        <v>0</v>
      </c>
      <c r="I31" s="11">
        <v>0</v>
      </c>
      <c r="J31" s="11">
        <v>0</v>
      </c>
      <c r="K31" s="11">
        <v>120</v>
      </c>
      <c r="L31" s="11">
        <v>0</v>
      </c>
      <c r="M31" s="11">
        <v>120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</row>
    <row r="32" spans="1:24" ht="64.5" customHeight="1">
      <c r="A32" s="39" t="s">
        <v>263</v>
      </c>
      <c r="B32" s="39" t="s">
        <v>186</v>
      </c>
      <c r="C32" s="39" t="s">
        <v>280</v>
      </c>
      <c r="D32" s="39" t="s">
        <v>182</v>
      </c>
      <c r="E32" s="40" t="s">
        <v>281</v>
      </c>
      <c r="F32" s="11">
        <v>85</v>
      </c>
      <c r="G32" s="11">
        <v>0</v>
      </c>
      <c r="H32" s="11">
        <v>0</v>
      </c>
      <c r="I32" s="11">
        <v>0</v>
      </c>
      <c r="J32" s="11">
        <v>0</v>
      </c>
      <c r="K32" s="11">
        <v>85</v>
      </c>
      <c r="L32" s="11">
        <v>0</v>
      </c>
      <c r="M32" s="11">
        <v>85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</row>
    <row r="33" spans="1:24" ht="53.25" customHeight="1">
      <c r="A33" s="39" t="s">
        <v>263</v>
      </c>
      <c r="B33" s="39" t="s">
        <v>186</v>
      </c>
      <c r="C33" s="39" t="s">
        <v>282</v>
      </c>
      <c r="D33" s="39" t="s">
        <v>182</v>
      </c>
      <c r="E33" s="40" t="s">
        <v>283</v>
      </c>
      <c r="F33" s="11">
        <v>100</v>
      </c>
      <c r="G33" s="11">
        <v>0</v>
      </c>
      <c r="H33" s="11">
        <v>0</v>
      </c>
      <c r="I33" s="11">
        <v>0</v>
      </c>
      <c r="J33" s="11">
        <v>0</v>
      </c>
      <c r="K33" s="11">
        <v>100</v>
      </c>
      <c r="L33" s="11">
        <v>0</v>
      </c>
      <c r="M33" s="11">
        <v>100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ht="51" customHeight="1">
      <c r="A34" s="39" t="s">
        <v>263</v>
      </c>
      <c r="B34" s="39" t="s">
        <v>186</v>
      </c>
      <c r="C34" s="39" t="s">
        <v>199</v>
      </c>
      <c r="D34" s="39" t="s">
        <v>182</v>
      </c>
      <c r="E34" s="40" t="s">
        <v>284</v>
      </c>
      <c r="F34" s="11">
        <v>300.82</v>
      </c>
      <c r="G34" s="11">
        <v>1.29</v>
      </c>
      <c r="H34" s="11">
        <v>0</v>
      </c>
      <c r="I34" s="11">
        <v>0</v>
      </c>
      <c r="J34" s="11">
        <v>1.29</v>
      </c>
      <c r="K34" s="11">
        <v>299.53</v>
      </c>
      <c r="L34" s="11">
        <v>0</v>
      </c>
      <c r="M34" s="11">
        <v>299.53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</row>
    <row r="35" spans="1:24" ht="35.25" customHeight="1">
      <c r="A35" s="39" t="s">
        <v>263</v>
      </c>
      <c r="B35" s="39" t="s">
        <v>199</v>
      </c>
      <c r="C35" s="39" t="s">
        <v>199</v>
      </c>
      <c r="D35" s="39" t="s">
        <v>182</v>
      </c>
      <c r="E35" s="40" t="s">
        <v>285</v>
      </c>
      <c r="F35" s="11">
        <v>1224</v>
      </c>
      <c r="G35" s="11">
        <v>0</v>
      </c>
      <c r="H35" s="11">
        <v>0</v>
      </c>
      <c r="I35" s="11">
        <v>0</v>
      </c>
      <c r="J35" s="11">
        <v>0</v>
      </c>
      <c r="K35" s="11">
        <v>1224</v>
      </c>
      <c r="L35" s="11">
        <v>0</v>
      </c>
      <c r="M35" s="11">
        <v>544</v>
      </c>
      <c r="N35" s="11">
        <v>0</v>
      </c>
      <c r="O35" s="11">
        <v>680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</row>
    <row r="36" spans="1:24" ht="35.25" customHeight="1">
      <c r="A36" s="39" t="s">
        <v>271</v>
      </c>
      <c r="B36" s="39" t="s">
        <v>206</v>
      </c>
      <c r="C36" s="39" t="s">
        <v>186</v>
      </c>
      <c r="D36" s="39" t="s">
        <v>182</v>
      </c>
      <c r="E36" s="40" t="s">
        <v>286</v>
      </c>
      <c r="F36" s="11">
        <v>110.99</v>
      </c>
      <c r="G36" s="11">
        <v>110.99</v>
      </c>
      <c r="H36" s="11">
        <v>0</v>
      </c>
      <c r="I36" s="11">
        <v>0</v>
      </c>
      <c r="J36" s="11">
        <v>110.99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</row>
    <row r="37" spans="1:24" ht="54.75" customHeight="1">
      <c r="A37" s="39"/>
      <c r="B37" s="39"/>
      <c r="C37" s="39"/>
      <c r="D37" s="39" t="s">
        <v>190</v>
      </c>
      <c r="E37" s="40" t="s">
        <v>191</v>
      </c>
      <c r="F37" s="11">
        <v>595.76</v>
      </c>
      <c r="G37" s="11">
        <v>195.76</v>
      </c>
      <c r="H37" s="11">
        <v>158.43</v>
      </c>
      <c r="I37" s="11">
        <v>16.62</v>
      </c>
      <c r="J37" s="11">
        <v>20.71</v>
      </c>
      <c r="K37" s="11">
        <v>400</v>
      </c>
      <c r="L37" s="11">
        <v>0</v>
      </c>
      <c r="M37" s="11">
        <v>396.3</v>
      </c>
      <c r="N37" s="11">
        <v>3</v>
      </c>
      <c r="O37" s="11">
        <v>0</v>
      </c>
      <c r="P37" s="11">
        <v>0</v>
      </c>
      <c r="Q37" s="11">
        <v>0</v>
      </c>
      <c r="R37" s="11">
        <v>0</v>
      </c>
      <c r="S37" s="11">
        <v>0.7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</row>
    <row r="38" spans="1:24" ht="35.25" customHeight="1">
      <c r="A38" s="39" t="s">
        <v>260</v>
      </c>
      <c r="B38" s="39" t="s">
        <v>185</v>
      </c>
      <c r="C38" s="39" t="s">
        <v>206</v>
      </c>
      <c r="D38" s="39" t="s">
        <v>182</v>
      </c>
      <c r="E38" s="40" t="s">
        <v>287</v>
      </c>
      <c r="F38" s="11">
        <v>9.75</v>
      </c>
      <c r="G38" s="11">
        <v>9.75</v>
      </c>
      <c r="H38" s="11">
        <v>9.75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</row>
    <row r="39" spans="1:24" ht="54.75" customHeight="1">
      <c r="A39" s="39" t="s">
        <v>263</v>
      </c>
      <c r="B39" s="39" t="s">
        <v>186</v>
      </c>
      <c r="C39" s="39" t="s">
        <v>202</v>
      </c>
      <c r="D39" s="39" t="s">
        <v>182</v>
      </c>
      <c r="E39" s="40" t="s">
        <v>288</v>
      </c>
      <c r="F39" s="11">
        <v>571.39</v>
      </c>
      <c r="G39" s="11">
        <v>171.39</v>
      </c>
      <c r="H39" s="11">
        <v>148.68</v>
      </c>
      <c r="I39" s="11">
        <v>16.62</v>
      </c>
      <c r="J39" s="11">
        <v>6.09</v>
      </c>
      <c r="K39" s="11">
        <v>400</v>
      </c>
      <c r="L39" s="11">
        <v>0</v>
      </c>
      <c r="M39" s="11">
        <v>396.3</v>
      </c>
      <c r="N39" s="11">
        <v>3</v>
      </c>
      <c r="O39" s="11">
        <v>0</v>
      </c>
      <c r="P39" s="11">
        <v>0</v>
      </c>
      <c r="Q39" s="11">
        <v>0</v>
      </c>
      <c r="R39" s="11">
        <v>0</v>
      </c>
      <c r="S39" s="11">
        <v>0.7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</row>
    <row r="40" spans="1:24" ht="35.25" customHeight="1">
      <c r="A40" s="39" t="s">
        <v>271</v>
      </c>
      <c r="B40" s="39" t="s">
        <v>206</v>
      </c>
      <c r="C40" s="39" t="s">
        <v>186</v>
      </c>
      <c r="D40" s="39" t="s">
        <v>182</v>
      </c>
      <c r="E40" s="40" t="s">
        <v>286</v>
      </c>
      <c r="F40" s="11">
        <v>14.62</v>
      </c>
      <c r="G40" s="11">
        <v>14.62</v>
      </c>
      <c r="H40" s="11">
        <v>0</v>
      </c>
      <c r="I40" s="11">
        <v>0</v>
      </c>
      <c r="J40" s="11">
        <v>14.62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</row>
    <row r="41" spans="1:24" ht="35.25" customHeight="1">
      <c r="A41" s="39"/>
      <c r="B41" s="39"/>
      <c r="C41" s="39"/>
      <c r="D41" s="39" t="s">
        <v>192</v>
      </c>
      <c r="E41" s="40" t="s">
        <v>193</v>
      </c>
      <c r="F41" s="11">
        <v>33065.43</v>
      </c>
      <c r="G41" s="11">
        <v>4614.25</v>
      </c>
      <c r="H41" s="11">
        <v>1528.46</v>
      </c>
      <c r="I41" s="11">
        <v>2868.97</v>
      </c>
      <c r="J41" s="11">
        <v>216.82</v>
      </c>
      <c r="K41" s="11">
        <v>28451.18</v>
      </c>
      <c r="L41" s="11">
        <v>6615.36</v>
      </c>
      <c r="M41" s="11">
        <v>1377.78</v>
      </c>
      <c r="N41" s="11">
        <v>1902.95</v>
      </c>
      <c r="O41" s="11">
        <v>1.5</v>
      </c>
      <c r="P41" s="11">
        <v>0</v>
      </c>
      <c r="Q41" s="11">
        <v>1860</v>
      </c>
      <c r="R41" s="11">
        <v>0</v>
      </c>
      <c r="S41" s="11">
        <v>16693.59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</row>
    <row r="42" spans="1:24" ht="35.25" customHeight="1">
      <c r="A42" s="39" t="s">
        <v>253</v>
      </c>
      <c r="B42" s="39" t="s">
        <v>206</v>
      </c>
      <c r="C42" s="39" t="s">
        <v>185</v>
      </c>
      <c r="D42" s="39" t="s">
        <v>182</v>
      </c>
      <c r="E42" s="40" t="s">
        <v>289</v>
      </c>
      <c r="F42" s="11">
        <v>908.49</v>
      </c>
      <c r="G42" s="11">
        <v>0</v>
      </c>
      <c r="H42" s="11">
        <v>0</v>
      </c>
      <c r="I42" s="11">
        <v>0</v>
      </c>
      <c r="J42" s="11">
        <v>0</v>
      </c>
      <c r="K42" s="11">
        <v>908.49</v>
      </c>
      <c r="L42" s="11">
        <v>0</v>
      </c>
      <c r="M42" s="11">
        <v>0</v>
      </c>
      <c r="N42" s="11">
        <v>908.49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</row>
    <row r="43" spans="1:24" ht="35.25" customHeight="1">
      <c r="A43" s="39" t="s">
        <v>253</v>
      </c>
      <c r="B43" s="39" t="s">
        <v>202</v>
      </c>
      <c r="C43" s="39" t="s">
        <v>185</v>
      </c>
      <c r="D43" s="39" t="s">
        <v>182</v>
      </c>
      <c r="E43" s="40" t="s">
        <v>290</v>
      </c>
      <c r="F43" s="11">
        <v>31866.51</v>
      </c>
      <c r="G43" s="11">
        <v>4379.82</v>
      </c>
      <c r="H43" s="11">
        <v>1434.69</v>
      </c>
      <c r="I43" s="11">
        <v>2868.97</v>
      </c>
      <c r="J43" s="11">
        <v>76.16</v>
      </c>
      <c r="K43" s="11">
        <v>27486.69</v>
      </c>
      <c r="L43" s="11">
        <v>6591.76</v>
      </c>
      <c r="M43" s="11">
        <v>1352.06</v>
      </c>
      <c r="N43" s="11">
        <v>993.96</v>
      </c>
      <c r="O43" s="11">
        <v>1.5</v>
      </c>
      <c r="P43" s="11">
        <v>0</v>
      </c>
      <c r="Q43" s="11">
        <v>1860</v>
      </c>
      <c r="R43" s="11">
        <v>0</v>
      </c>
      <c r="S43" s="11">
        <v>16687.41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</row>
    <row r="44" spans="1:24" ht="35.25" customHeight="1">
      <c r="A44" s="39" t="s">
        <v>260</v>
      </c>
      <c r="B44" s="39" t="s">
        <v>185</v>
      </c>
      <c r="C44" s="39" t="s">
        <v>206</v>
      </c>
      <c r="D44" s="39" t="s">
        <v>182</v>
      </c>
      <c r="E44" s="40" t="s">
        <v>287</v>
      </c>
      <c r="F44" s="11">
        <v>93.77</v>
      </c>
      <c r="G44" s="11">
        <v>93.77</v>
      </c>
      <c r="H44" s="11">
        <v>93.77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</row>
    <row r="45" spans="1:24" ht="35.25" customHeight="1">
      <c r="A45" s="39" t="s">
        <v>263</v>
      </c>
      <c r="B45" s="39" t="s">
        <v>199</v>
      </c>
      <c r="C45" s="39" t="s">
        <v>199</v>
      </c>
      <c r="D45" s="39" t="s">
        <v>182</v>
      </c>
      <c r="E45" s="40" t="s">
        <v>285</v>
      </c>
      <c r="F45" s="11">
        <v>56</v>
      </c>
      <c r="G45" s="11">
        <v>0</v>
      </c>
      <c r="H45" s="11">
        <v>0</v>
      </c>
      <c r="I45" s="11">
        <v>0</v>
      </c>
      <c r="J45" s="11">
        <v>0</v>
      </c>
      <c r="K45" s="11">
        <v>56</v>
      </c>
      <c r="L45" s="11">
        <v>23.6</v>
      </c>
      <c r="M45" s="11">
        <v>25.72</v>
      </c>
      <c r="N45" s="11">
        <v>0.5</v>
      </c>
      <c r="O45" s="11">
        <v>0</v>
      </c>
      <c r="P45" s="11">
        <v>0</v>
      </c>
      <c r="Q45" s="11">
        <v>0</v>
      </c>
      <c r="R45" s="11">
        <v>0</v>
      </c>
      <c r="S45" s="11">
        <v>6.18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</row>
    <row r="46" spans="1:24" ht="35.25" customHeight="1">
      <c r="A46" s="39" t="s">
        <v>271</v>
      </c>
      <c r="B46" s="39" t="s">
        <v>206</v>
      </c>
      <c r="C46" s="39" t="s">
        <v>186</v>
      </c>
      <c r="D46" s="39" t="s">
        <v>182</v>
      </c>
      <c r="E46" s="40" t="s">
        <v>286</v>
      </c>
      <c r="F46" s="11">
        <v>140.66</v>
      </c>
      <c r="G46" s="11">
        <v>140.66</v>
      </c>
      <c r="H46" s="11">
        <v>0</v>
      </c>
      <c r="I46" s="11">
        <v>0</v>
      </c>
      <c r="J46" s="11">
        <v>140.66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</row>
    <row r="47" spans="1:24" ht="35.25" customHeight="1">
      <c r="A47" s="39"/>
      <c r="B47" s="39"/>
      <c r="C47" s="39"/>
      <c r="D47" s="39" t="s">
        <v>209</v>
      </c>
      <c r="E47" s="40" t="s">
        <v>210</v>
      </c>
      <c r="F47" s="11">
        <v>4598.71</v>
      </c>
      <c r="G47" s="11">
        <v>1080.23</v>
      </c>
      <c r="H47" s="11">
        <v>563.06</v>
      </c>
      <c r="I47" s="11">
        <v>278.45</v>
      </c>
      <c r="J47" s="11">
        <v>238.72</v>
      </c>
      <c r="K47" s="11">
        <v>3518.48</v>
      </c>
      <c r="L47" s="11">
        <v>893.6</v>
      </c>
      <c r="M47" s="11">
        <v>580.78</v>
      </c>
      <c r="N47" s="11">
        <v>185.6</v>
      </c>
      <c r="O47" s="11">
        <v>0</v>
      </c>
      <c r="P47" s="11">
        <v>0</v>
      </c>
      <c r="Q47" s="11">
        <v>0</v>
      </c>
      <c r="R47" s="11">
        <v>0</v>
      </c>
      <c r="S47" s="11">
        <v>1858.5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</row>
    <row r="48" spans="1:24" ht="35.25" customHeight="1">
      <c r="A48" s="39" t="s">
        <v>253</v>
      </c>
      <c r="B48" s="39" t="s">
        <v>202</v>
      </c>
      <c r="C48" s="39" t="s">
        <v>206</v>
      </c>
      <c r="D48" s="39" t="s">
        <v>182</v>
      </c>
      <c r="E48" s="40" t="s">
        <v>291</v>
      </c>
      <c r="F48" s="11">
        <v>4511.42</v>
      </c>
      <c r="G48" s="11">
        <v>992.94</v>
      </c>
      <c r="H48" s="11">
        <v>537.65</v>
      </c>
      <c r="I48" s="11">
        <v>278.45</v>
      </c>
      <c r="J48" s="11">
        <v>176.84</v>
      </c>
      <c r="K48" s="11">
        <v>3518.48</v>
      </c>
      <c r="L48" s="11">
        <v>893.6</v>
      </c>
      <c r="M48" s="11">
        <v>580.78</v>
      </c>
      <c r="N48" s="11">
        <v>185.6</v>
      </c>
      <c r="O48" s="11">
        <v>0</v>
      </c>
      <c r="P48" s="11">
        <v>0</v>
      </c>
      <c r="Q48" s="11">
        <v>0</v>
      </c>
      <c r="R48" s="11">
        <v>0</v>
      </c>
      <c r="S48" s="11">
        <v>1858.5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</row>
    <row r="49" spans="1:24" ht="35.25" customHeight="1">
      <c r="A49" s="39" t="s">
        <v>260</v>
      </c>
      <c r="B49" s="39" t="s">
        <v>185</v>
      </c>
      <c r="C49" s="39" t="s">
        <v>206</v>
      </c>
      <c r="D49" s="39" t="s">
        <v>182</v>
      </c>
      <c r="E49" s="40" t="s">
        <v>287</v>
      </c>
      <c r="F49" s="11">
        <v>51.42</v>
      </c>
      <c r="G49" s="11">
        <v>51.42</v>
      </c>
      <c r="H49" s="11">
        <v>25.41</v>
      </c>
      <c r="I49" s="11">
        <v>0</v>
      </c>
      <c r="J49" s="11">
        <v>26.01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</row>
    <row r="50" spans="1:24" ht="35.25" customHeight="1">
      <c r="A50" s="39" t="s">
        <v>271</v>
      </c>
      <c r="B50" s="39" t="s">
        <v>206</v>
      </c>
      <c r="C50" s="39" t="s">
        <v>186</v>
      </c>
      <c r="D50" s="39" t="s">
        <v>182</v>
      </c>
      <c r="E50" s="40" t="s">
        <v>286</v>
      </c>
      <c r="F50" s="11">
        <v>35.87</v>
      </c>
      <c r="G50" s="11">
        <v>35.87</v>
      </c>
      <c r="H50" s="11">
        <v>0</v>
      </c>
      <c r="I50" s="11">
        <v>0</v>
      </c>
      <c r="J50" s="11">
        <v>35.87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</row>
    <row r="51" spans="1:24" ht="54.75" customHeight="1">
      <c r="A51" s="39"/>
      <c r="B51" s="39"/>
      <c r="C51" s="39"/>
      <c r="D51" s="39" t="s">
        <v>216</v>
      </c>
      <c r="E51" s="40" t="s">
        <v>217</v>
      </c>
      <c r="F51" s="11">
        <v>1057.54</v>
      </c>
      <c r="G51" s="11">
        <v>328.54</v>
      </c>
      <c r="H51" s="11">
        <v>250.69</v>
      </c>
      <c r="I51" s="11">
        <v>34.7</v>
      </c>
      <c r="J51" s="11">
        <v>43.15</v>
      </c>
      <c r="K51" s="11">
        <v>729</v>
      </c>
      <c r="L51" s="11">
        <v>35.7</v>
      </c>
      <c r="M51" s="11">
        <v>288.3</v>
      </c>
      <c r="N51" s="11">
        <v>5</v>
      </c>
      <c r="O51" s="11">
        <v>400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</row>
    <row r="52" spans="1:24" ht="35.25" customHeight="1">
      <c r="A52" s="39" t="s">
        <v>260</v>
      </c>
      <c r="B52" s="39" t="s">
        <v>185</v>
      </c>
      <c r="C52" s="39" t="s">
        <v>206</v>
      </c>
      <c r="D52" s="39" t="s">
        <v>182</v>
      </c>
      <c r="E52" s="40" t="s">
        <v>287</v>
      </c>
      <c r="F52" s="11">
        <v>15.49</v>
      </c>
      <c r="G52" s="11">
        <v>15.49</v>
      </c>
      <c r="H52" s="11">
        <v>15.49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</row>
    <row r="53" spans="1:24" ht="69.75" customHeight="1">
      <c r="A53" s="39" t="s">
        <v>263</v>
      </c>
      <c r="B53" s="39" t="s">
        <v>186</v>
      </c>
      <c r="C53" s="39" t="s">
        <v>185</v>
      </c>
      <c r="D53" s="39" t="s">
        <v>182</v>
      </c>
      <c r="E53" s="40" t="s">
        <v>279</v>
      </c>
      <c r="F53" s="11">
        <v>1018.82</v>
      </c>
      <c r="G53" s="11">
        <v>289.82</v>
      </c>
      <c r="H53" s="11">
        <v>235.2</v>
      </c>
      <c r="I53" s="11">
        <v>34.7</v>
      </c>
      <c r="J53" s="11">
        <v>19.92</v>
      </c>
      <c r="K53" s="11">
        <v>729</v>
      </c>
      <c r="L53" s="11">
        <v>35.7</v>
      </c>
      <c r="M53" s="11">
        <v>288.3</v>
      </c>
      <c r="N53" s="11">
        <v>5</v>
      </c>
      <c r="O53" s="11">
        <v>400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</row>
    <row r="54" spans="1:24" ht="35.25" customHeight="1">
      <c r="A54" s="39" t="s">
        <v>271</v>
      </c>
      <c r="B54" s="39" t="s">
        <v>206</v>
      </c>
      <c r="C54" s="39" t="s">
        <v>186</v>
      </c>
      <c r="D54" s="39" t="s">
        <v>182</v>
      </c>
      <c r="E54" s="40" t="s">
        <v>286</v>
      </c>
      <c r="F54" s="11">
        <v>23.23</v>
      </c>
      <c r="G54" s="11">
        <v>23.23</v>
      </c>
      <c r="H54" s="11">
        <v>0</v>
      </c>
      <c r="I54" s="11">
        <v>0</v>
      </c>
      <c r="J54" s="11">
        <v>23.23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</row>
    <row r="55" spans="1:24" ht="58.5" customHeight="1">
      <c r="A55" s="39"/>
      <c r="B55" s="39"/>
      <c r="C55" s="39"/>
      <c r="D55" s="39" t="s">
        <v>219</v>
      </c>
      <c r="E55" s="40" t="s">
        <v>220</v>
      </c>
      <c r="F55" s="11">
        <v>398.42</v>
      </c>
      <c r="G55" s="11">
        <v>191.53</v>
      </c>
      <c r="H55" s="11">
        <v>151.79</v>
      </c>
      <c r="I55" s="11">
        <v>20.23</v>
      </c>
      <c r="J55" s="11">
        <v>19.51</v>
      </c>
      <c r="K55" s="11">
        <v>206.89</v>
      </c>
      <c r="L55" s="11">
        <v>8.83</v>
      </c>
      <c r="M55" s="11">
        <v>190.99</v>
      </c>
      <c r="N55" s="11">
        <v>0.5</v>
      </c>
      <c r="O55" s="11">
        <v>0</v>
      </c>
      <c r="P55" s="11">
        <v>0</v>
      </c>
      <c r="Q55" s="11">
        <v>0</v>
      </c>
      <c r="R55" s="11">
        <v>0</v>
      </c>
      <c r="S55" s="11">
        <v>6.57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</row>
    <row r="56" spans="1:24" ht="35.25" customHeight="1">
      <c r="A56" s="39" t="s">
        <v>260</v>
      </c>
      <c r="B56" s="39" t="s">
        <v>185</v>
      </c>
      <c r="C56" s="39" t="s">
        <v>206</v>
      </c>
      <c r="D56" s="39" t="s">
        <v>182</v>
      </c>
      <c r="E56" s="40" t="s">
        <v>287</v>
      </c>
      <c r="F56" s="11">
        <v>9.18</v>
      </c>
      <c r="G56" s="11">
        <v>9.18</v>
      </c>
      <c r="H56" s="11">
        <v>9.18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</row>
    <row r="57" spans="1:24" ht="35.25" customHeight="1">
      <c r="A57" s="39" t="s">
        <v>263</v>
      </c>
      <c r="B57" s="39" t="s">
        <v>186</v>
      </c>
      <c r="C57" s="39" t="s">
        <v>201</v>
      </c>
      <c r="D57" s="39" t="s">
        <v>182</v>
      </c>
      <c r="E57" s="40" t="s">
        <v>292</v>
      </c>
      <c r="F57" s="11">
        <v>375.47</v>
      </c>
      <c r="G57" s="11">
        <v>168.58</v>
      </c>
      <c r="H57" s="11">
        <v>142.61</v>
      </c>
      <c r="I57" s="11">
        <v>20.23</v>
      </c>
      <c r="J57" s="11">
        <v>5.74</v>
      </c>
      <c r="K57" s="11">
        <v>206.89</v>
      </c>
      <c r="L57" s="11">
        <v>8.83</v>
      </c>
      <c r="M57" s="11">
        <v>190.99</v>
      </c>
      <c r="N57" s="11">
        <v>0.5</v>
      </c>
      <c r="O57" s="11">
        <v>0</v>
      </c>
      <c r="P57" s="11">
        <v>0</v>
      </c>
      <c r="Q57" s="11">
        <v>0</v>
      </c>
      <c r="R57" s="11">
        <v>0</v>
      </c>
      <c r="S57" s="11">
        <v>6.57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</row>
    <row r="58" spans="1:24" ht="35.25" customHeight="1">
      <c r="A58" s="39" t="s">
        <v>271</v>
      </c>
      <c r="B58" s="39" t="s">
        <v>206</v>
      </c>
      <c r="C58" s="39" t="s">
        <v>186</v>
      </c>
      <c r="D58" s="39" t="s">
        <v>182</v>
      </c>
      <c r="E58" s="40" t="s">
        <v>286</v>
      </c>
      <c r="F58" s="11">
        <v>13.77</v>
      </c>
      <c r="G58" s="11">
        <v>13.77</v>
      </c>
      <c r="H58" s="11">
        <v>0</v>
      </c>
      <c r="I58" s="11">
        <v>0</v>
      </c>
      <c r="J58" s="11">
        <v>13.77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</row>
    <row r="59" spans="1:24" ht="68.25" customHeight="1">
      <c r="A59" s="39"/>
      <c r="B59" s="39"/>
      <c r="C59" s="39"/>
      <c r="D59" s="39" t="s">
        <v>221</v>
      </c>
      <c r="E59" s="40" t="s">
        <v>222</v>
      </c>
      <c r="F59" s="11">
        <v>1780</v>
      </c>
      <c r="G59" s="11">
        <v>95.54</v>
      </c>
      <c r="H59" s="11">
        <v>62.64</v>
      </c>
      <c r="I59" s="11">
        <v>25.21</v>
      </c>
      <c r="J59" s="11">
        <v>7.69</v>
      </c>
      <c r="K59" s="11">
        <v>1684.46</v>
      </c>
      <c r="L59" s="11">
        <v>391.86</v>
      </c>
      <c r="M59" s="11">
        <v>1218.1</v>
      </c>
      <c r="N59" s="11">
        <v>49.5</v>
      </c>
      <c r="O59" s="11">
        <v>0</v>
      </c>
      <c r="P59" s="11">
        <v>0</v>
      </c>
      <c r="Q59" s="11">
        <v>0</v>
      </c>
      <c r="R59" s="11">
        <v>0</v>
      </c>
      <c r="S59" s="11">
        <v>25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</row>
    <row r="60" spans="1:24" ht="35.25" customHeight="1">
      <c r="A60" s="39" t="s">
        <v>260</v>
      </c>
      <c r="B60" s="39" t="s">
        <v>185</v>
      </c>
      <c r="C60" s="39" t="s">
        <v>206</v>
      </c>
      <c r="D60" s="39" t="s">
        <v>182</v>
      </c>
      <c r="E60" s="40" t="s">
        <v>287</v>
      </c>
      <c r="F60" s="11">
        <v>3.62</v>
      </c>
      <c r="G60" s="11">
        <v>3.62</v>
      </c>
      <c r="H60" s="11">
        <v>3.62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</row>
    <row r="61" spans="1:24" ht="35.25" customHeight="1">
      <c r="A61" s="39" t="s">
        <v>263</v>
      </c>
      <c r="B61" s="39" t="s">
        <v>199</v>
      </c>
      <c r="C61" s="39" t="s">
        <v>199</v>
      </c>
      <c r="D61" s="39" t="s">
        <v>182</v>
      </c>
      <c r="E61" s="40" t="s">
        <v>285</v>
      </c>
      <c r="F61" s="11">
        <v>1770.95</v>
      </c>
      <c r="G61" s="11">
        <v>86.49</v>
      </c>
      <c r="H61" s="11">
        <v>59.02</v>
      </c>
      <c r="I61" s="11">
        <v>25.21</v>
      </c>
      <c r="J61" s="11">
        <v>2.26</v>
      </c>
      <c r="K61" s="11">
        <v>1684.46</v>
      </c>
      <c r="L61" s="11">
        <v>391.86</v>
      </c>
      <c r="M61" s="11">
        <v>1218.1</v>
      </c>
      <c r="N61" s="11">
        <v>49.5</v>
      </c>
      <c r="O61" s="11">
        <v>0</v>
      </c>
      <c r="P61" s="11">
        <v>0</v>
      </c>
      <c r="Q61" s="11">
        <v>0</v>
      </c>
      <c r="R61" s="11">
        <v>0</v>
      </c>
      <c r="S61" s="11">
        <v>25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</row>
    <row r="62" spans="1:24" ht="35.25" customHeight="1">
      <c r="A62" s="39" t="s">
        <v>271</v>
      </c>
      <c r="B62" s="39" t="s">
        <v>206</v>
      </c>
      <c r="C62" s="39" t="s">
        <v>186</v>
      </c>
      <c r="D62" s="39" t="s">
        <v>182</v>
      </c>
      <c r="E62" s="40" t="s">
        <v>286</v>
      </c>
      <c r="F62" s="11">
        <v>5.43</v>
      </c>
      <c r="G62" s="11">
        <v>5.43</v>
      </c>
      <c r="H62" s="11">
        <v>0</v>
      </c>
      <c r="I62" s="11">
        <v>0</v>
      </c>
      <c r="J62" s="11">
        <v>5.43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</row>
    <row r="63" spans="1:24" ht="53.25" customHeight="1">
      <c r="A63" s="39"/>
      <c r="B63" s="39"/>
      <c r="C63" s="39"/>
      <c r="D63" s="39" t="s">
        <v>223</v>
      </c>
      <c r="E63" s="40" t="s">
        <v>224</v>
      </c>
      <c r="F63" s="11">
        <v>720.98</v>
      </c>
      <c r="G63" s="11">
        <v>149.52</v>
      </c>
      <c r="H63" s="11">
        <v>119.71</v>
      </c>
      <c r="I63" s="11">
        <v>14.1</v>
      </c>
      <c r="J63" s="11">
        <v>15.71</v>
      </c>
      <c r="K63" s="11">
        <v>571.46</v>
      </c>
      <c r="L63" s="11">
        <v>15.4</v>
      </c>
      <c r="M63" s="11">
        <v>407.26</v>
      </c>
      <c r="N63" s="11">
        <v>4.3</v>
      </c>
      <c r="O63" s="11">
        <v>139.5</v>
      </c>
      <c r="P63" s="11">
        <v>0</v>
      </c>
      <c r="Q63" s="11">
        <v>0</v>
      </c>
      <c r="R63" s="11">
        <v>0</v>
      </c>
      <c r="S63" s="11">
        <v>5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</row>
    <row r="64" spans="1:24" ht="35.25" customHeight="1">
      <c r="A64" s="39" t="s">
        <v>260</v>
      </c>
      <c r="B64" s="39" t="s">
        <v>185</v>
      </c>
      <c r="C64" s="39" t="s">
        <v>206</v>
      </c>
      <c r="D64" s="39" t="s">
        <v>182</v>
      </c>
      <c r="E64" s="40" t="s">
        <v>287</v>
      </c>
      <c r="F64" s="11">
        <v>7.4</v>
      </c>
      <c r="G64" s="11">
        <v>7.4</v>
      </c>
      <c r="H64" s="11">
        <v>7.4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</row>
    <row r="65" spans="1:24" ht="52.5" customHeight="1">
      <c r="A65" s="39" t="s">
        <v>263</v>
      </c>
      <c r="B65" s="39" t="s">
        <v>186</v>
      </c>
      <c r="C65" s="39" t="s">
        <v>199</v>
      </c>
      <c r="D65" s="39" t="s">
        <v>182</v>
      </c>
      <c r="E65" s="40" t="s">
        <v>284</v>
      </c>
      <c r="F65" s="11">
        <v>131.03</v>
      </c>
      <c r="G65" s="11">
        <v>131.03</v>
      </c>
      <c r="H65" s="11">
        <v>112.31</v>
      </c>
      <c r="I65" s="11">
        <v>14.1</v>
      </c>
      <c r="J65" s="11">
        <v>4.62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</row>
    <row r="66" spans="1:24" ht="35.25" customHeight="1">
      <c r="A66" s="39" t="s">
        <v>267</v>
      </c>
      <c r="B66" s="39" t="s">
        <v>269</v>
      </c>
      <c r="C66" s="39" t="s">
        <v>179</v>
      </c>
      <c r="D66" s="39" t="s">
        <v>182</v>
      </c>
      <c r="E66" s="40" t="s">
        <v>293</v>
      </c>
      <c r="F66" s="11">
        <v>118.6</v>
      </c>
      <c r="G66" s="11">
        <v>0</v>
      </c>
      <c r="H66" s="11">
        <v>0</v>
      </c>
      <c r="I66" s="11">
        <v>0</v>
      </c>
      <c r="J66" s="11">
        <v>0</v>
      </c>
      <c r="K66" s="11">
        <v>118.6</v>
      </c>
      <c r="L66" s="11">
        <v>5</v>
      </c>
      <c r="M66" s="11">
        <v>113.6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</row>
    <row r="67" spans="1:24" ht="63" customHeight="1">
      <c r="A67" s="39" t="s">
        <v>267</v>
      </c>
      <c r="B67" s="39" t="s">
        <v>269</v>
      </c>
      <c r="C67" s="39" t="s">
        <v>199</v>
      </c>
      <c r="D67" s="39" t="s">
        <v>182</v>
      </c>
      <c r="E67" s="40" t="s">
        <v>294</v>
      </c>
      <c r="F67" s="11">
        <v>452.86</v>
      </c>
      <c r="G67" s="11">
        <v>0</v>
      </c>
      <c r="H67" s="11">
        <v>0</v>
      </c>
      <c r="I67" s="11">
        <v>0</v>
      </c>
      <c r="J67" s="11">
        <v>0</v>
      </c>
      <c r="K67" s="11">
        <v>452.86</v>
      </c>
      <c r="L67" s="11">
        <v>10.4</v>
      </c>
      <c r="M67" s="11">
        <v>293.66</v>
      </c>
      <c r="N67" s="11">
        <v>4.3</v>
      </c>
      <c r="O67" s="11">
        <v>139.5</v>
      </c>
      <c r="P67" s="11">
        <v>0</v>
      </c>
      <c r="Q67" s="11">
        <v>0</v>
      </c>
      <c r="R67" s="11">
        <v>0</v>
      </c>
      <c r="S67" s="11">
        <v>5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</row>
    <row r="68" spans="1:24" ht="35.25" customHeight="1">
      <c r="A68" s="39" t="s">
        <v>271</v>
      </c>
      <c r="B68" s="39" t="s">
        <v>206</v>
      </c>
      <c r="C68" s="39" t="s">
        <v>186</v>
      </c>
      <c r="D68" s="39" t="s">
        <v>182</v>
      </c>
      <c r="E68" s="40" t="s">
        <v>286</v>
      </c>
      <c r="F68" s="11">
        <v>11.09</v>
      </c>
      <c r="G68" s="11">
        <v>11.09</v>
      </c>
      <c r="H68" s="11">
        <v>0</v>
      </c>
      <c r="I68" s="11">
        <v>0</v>
      </c>
      <c r="J68" s="11">
        <v>11.09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</row>
    <row r="69" spans="1:24" ht="60.75" customHeight="1">
      <c r="A69" s="39"/>
      <c r="B69" s="39"/>
      <c r="C69" s="39"/>
      <c r="D69" s="39" t="s">
        <v>227</v>
      </c>
      <c r="E69" s="40" t="s">
        <v>228</v>
      </c>
      <c r="F69" s="11">
        <v>19615.04</v>
      </c>
      <c r="G69" s="11">
        <v>102.75</v>
      </c>
      <c r="H69" s="11">
        <v>69.83</v>
      </c>
      <c r="I69" s="11">
        <v>24.35</v>
      </c>
      <c r="J69" s="11">
        <v>8.57</v>
      </c>
      <c r="K69" s="11">
        <v>19512.29</v>
      </c>
      <c r="L69" s="11">
        <v>310.46</v>
      </c>
      <c r="M69" s="11">
        <v>786.11</v>
      </c>
      <c r="N69" s="11">
        <v>77.72</v>
      </c>
      <c r="O69" s="11">
        <v>0</v>
      </c>
      <c r="P69" s="11">
        <v>0</v>
      </c>
      <c r="Q69" s="11">
        <v>0</v>
      </c>
      <c r="R69" s="11">
        <v>0</v>
      </c>
      <c r="S69" s="11">
        <v>138</v>
      </c>
      <c r="T69" s="11">
        <v>18200</v>
      </c>
      <c r="U69" s="11">
        <v>0</v>
      </c>
      <c r="V69" s="11">
        <v>0</v>
      </c>
      <c r="W69" s="11">
        <v>0</v>
      </c>
      <c r="X69" s="11">
        <v>0</v>
      </c>
    </row>
    <row r="70" spans="1:24" ht="35.25" customHeight="1">
      <c r="A70" s="39" t="s">
        <v>257</v>
      </c>
      <c r="B70" s="39" t="s">
        <v>185</v>
      </c>
      <c r="C70" s="39" t="s">
        <v>206</v>
      </c>
      <c r="D70" s="39" t="s">
        <v>182</v>
      </c>
      <c r="E70" s="40" t="s">
        <v>295</v>
      </c>
      <c r="F70" s="11">
        <v>0.12</v>
      </c>
      <c r="G70" s="11">
        <v>0.12</v>
      </c>
      <c r="H70" s="11">
        <v>0</v>
      </c>
      <c r="I70" s="11">
        <v>0.12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</row>
    <row r="71" spans="1:24" ht="35.25" customHeight="1">
      <c r="A71" s="39" t="s">
        <v>260</v>
      </c>
      <c r="B71" s="39" t="s">
        <v>185</v>
      </c>
      <c r="C71" s="39" t="s">
        <v>206</v>
      </c>
      <c r="D71" s="39" t="s">
        <v>182</v>
      </c>
      <c r="E71" s="40" t="s">
        <v>287</v>
      </c>
      <c r="F71" s="11">
        <v>4.04</v>
      </c>
      <c r="G71" s="11">
        <v>4.04</v>
      </c>
      <c r="H71" s="11">
        <v>4.04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</row>
    <row r="72" spans="1:24" ht="60.75" customHeight="1">
      <c r="A72" s="39" t="s">
        <v>263</v>
      </c>
      <c r="B72" s="39" t="s">
        <v>186</v>
      </c>
      <c r="C72" s="39" t="s">
        <v>199</v>
      </c>
      <c r="D72" s="39" t="s">
        <v>182</v>
      </c>
      <c r="E72" s="40" t="s">
        <v>284</v>
      </c>
      <c r="F72" s="11">
        <v>19604.83</v>
      </c>
      <c r="G72" s="11">
        <v>92.54</v>
      </c>
      <c r="H72" s="11">
        <v>65.79</v>
      </c>
      <c r="I72" s="11">
        <v>24.23</v>
      </c>
      <c r="J72" s="11">
        <v>2.52</v>
      </c>
      <c r="K72" s="11">
        <v>19512.29</v>
      </c>
      <c r="L72" s="11">
        <v>310.46</v>
      </c>
      <c r="M72" s="11">
        <v>786.11</v>
      </c>
      <c r="N72" s="11">
        <v>77.72</v>
      </c>
      <c r="O72" s="11">
        <v>0</v>
      </c>
      <c r="P72" s="11">
        <v>0</v>
      </c>
      <c r="Q72" s="11">
        <v>0</v>
      </c>
      <c r="R72" s="11">
        <v>0</v>
      </c>
      <c r="S72" s="11">
        <v>138</v>
      </c>
      <c r="T72" s="11">
        <v>18200</v>
      </c>
      <c r="U72" s="11">
        <v>0</v>
      </c>
      <c r="V72" s="11">
        <v>0</v>
      </c>
      <c r="W72" s="11">
        <v>0</v>
      </c>
      <c r="X72" s="11">
        <v>0</v>
      </c>
    </row>
    <row r="73" spans="1:24" ht="35.25" customHeight="1">
      <c r="A73" s="39" t="s">
        <v>271</v>
      </c>
      <c r="B73" s="39" t="s">
        <v>206</v>
      </c>
      <c r="C73" s="39" t="s">
        <v>186</v>
      </c>
      <c r="D73" s="39" t="s">
        <v>182</v>
      </c>
      <c r="E73" s="40" t="s">
        <v>286</v>
      </c>
      <c r="F73" s="11">
        <v>6.05</v>
      </c>
      <c r="G73" s="11">
        <v>6.05</v>
      </c>
      <c r="H73" s="11">
        <v>0</v>
      </c>
      <c r="I73" s="11">
        <v>0</v>
      </c>
      <c r="J73" s="11">
        <v>6.05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</row>
    <row r="74" spans="1:24" ht="54.75" customHeight="1">
      <c r="A74" s="39"/>
      <c r="B74" s="39"/>
      <c r="C74" s="39"/>
      <c r="D74" s="39" t="s">
        <v>229</v>
      </c>
      <c r="E74" s="40" t="s">
        <v>230</v>
      </c>
      <c r="F74" s="11">
        <v>199.46</v>
      </c>
      <c r="G74" s="11">
        <v>119.46</v>
      </c>
      <c r="H74" s="11">
        <v>89.9</v>
      </c>
      <c r="I74" s="11">
        <v>17.52</v>
      </c>
      <c r="J74" s="11">
        <v>12.04</v>
      </c>
      <c r="K74" s="11">
        <v>80</v>
      </c>
      <c r="L74" s="11">
        <v>0</v>
      </c>
      <c r="M74" s="11">
        <v>58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22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</row>
    <row r="75" spans="1:24" ht="57" customHeight="1">
      <c r="A75" s="39" t="s">
        <v>257</v>
      </c>
      <c r="B75" s="39" t="s">
        <v>185</v>
      </c>
      <c r="C75" s="39" t="s">
        <v>186</v>
      </c>
      <c r="D75" s="39" t="s">
        <v>182</v>
      </c>
      <c r="E75" s="40" t="s">
        <v>275</v>
      </c>
      <c r="F75" s="11">
        <v>3.39</v>
      </c>
      <c r="G75" s="11">
        <v>3.39</v>
      </c>
      <c r="H75" s="11">
        <v>0</v>
      </c>
      <c r="I75" s="11">
        <v>0</v>
      </c>
      <c r="J75" s="11">
        <v>3.39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</row>
    <row r="76" spans="1:24" ht="35.25" customHeight="1">
      <c r="A76" s="39" t="s">
        <v>260</v>
      </c>
      <c r="B76" s="39" t="s">
        <v>185</v>
      </c>
      <c r="C76" s="39" t="s">
        <v>186</v>
      </c>
      <c r="D76" s="39" t="s">
        <v>182</v>
      </c>
      <c r="E76" s="40" t="s">
        <v>276</v>
      </c>
      <c r="F76" s="11">
        <v>5.42</v>
      </c>
      <c r="G76" s="11">
        <v>5.42</v>
      </c>
      <c r="H76" s="11">
        <v>5.42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</row>
    <row r="77" spans="1:24" ht="54.75" customHeight="1">
      <c r="A77" s="39" t="s">
        <v>263</v>
      </c>
      <c r="B77" s="39" t="s">
        <v>186</v>
      </c>
      <c r="C77" s="39" t="s">
        <v>186</v>
      </c>
      <c r="D77" s="39" t="s">
        <v>182</v>
      </c>
      <c r="E77" s="40" t="s">
        <v>277</v>
      </c>
      <c r="F77" s="11">
        <v>102</v>
      </c>
      <c r="G77" s="11">
        <v>102</v>
      </c>
      <c r="H77" s="11">
        <v>84.48</v>
      </c>
      <c r="I77" s="11">
        <v>17.52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</row>
    <row r="78" spans="1:24" ht="57.75" customHeight="1">
      <c r="A78" s="39" t="s">
        <v>263</v>
      </c>
      <c r="B78" s="39" t="s">
        <v>186</v>
      </c>
      <c r="C78" s="39" t="s">
        <v>280</v>
      </c>
      <c r="D78" s="39" t="s">
        <v>182</v>
      </c>
      <c r="E78" s="40" t="s">
        <v>281</v>
      </c>
      <c r="F78" s="11">
        <v>80</v>
      </c>
      <c r="G78" s="11">
        <v>0</v>
      </c>
      <c r="H78" s="11">
        <v>0</v>
      </c>
      <c r="I78" s="11">
        <v>0</v>
      </c>
      <c r="J78" s="11">
        <v>0</v>
      </c>
      <c r="K78" s="11">
        <v>80</v>
      </c>
      <c r="L78" s="11">
        <v>0</v>
      </c>
      <c r="M78" s="11">
        <v>58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22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</row>
    <row r="79" spans="1:24" ht="35.25" customHeight="1">
      <c r="A79" s="39" t="s">
        <v>271</v>
      </c>
      <c r="B79" s="39" t="s">
        <v>206</v>
      </c>
      <c r="C79" s="39" t="s">
        <v>186</v>
      </c>
      <c r="D79" s="39" t="s">
        <v>182</v>
      </c>
      <c r="E79" s="40" t="s">
        <v>286</v>
      </c>
      <c r="F79" s="11">
        <v>8.65</v>
      </c>
      <c r="G79" s="11">
        <v>8.65</v>
      </c>
      <c r="H79" s="11">
        <v>0</v>
      </c>
      <c r="I79" s="11">
        <v>0</v>
      </c>
      <c r="J79" s="11">
        <v>8.65</v>
      </c>
      <c r="K79" s="11"/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</row>
    <row r="80" spans="1:24" ht="53.25" customHeight="1">
      <c r="A80" s="39"/>
      <c r="B80" s="39"/>
      <c r="C80" s="39"/>
      <c r="D80" s="39" t="s">
        <v>231</v>
      </c>
      <c r="E80" s="40" t="s">
        <v>232</v>
      </c>
      <c r="F80" s="11">
        <v>1989.22</v>
      </c>
      <c r="G80" s="11">
        <v>70.9</v>
      </c>
      <c r="H80" s="11">
        <v>47.32</v>
      </c>
      <c r="I80" s="11">
        <v>17.39</v>
      </c>
      <c r="J80" s="11">
        <v>6.19</v>
      </c>
      <c r="K80" s="11">
        <v>1918.32</v>
      </c>
      <c r="L80" s="11">
        <v>224.94</v>
      </c>
      <c r="M80" s="11">
        <v>1032.74</v>
      </c>
      <c r="N80" s="11">
        <v>22.38</v>
      </c>
      <c r="O80" s="11">
        <v>0</v>
      </c>
      <c r="P80" s="11">
        <v>0</v>
      </c>
      <c r="Q80" s="11">
        <v>0</v>
      </c>
      <c r="R80" s="11">
        <v>638.26</v>
      </c>
      <c r="S80" s="11">
        <v>0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</row>
    <row r="81" spans="1:24" ht="35.25" customHeight="1">
      <c r="A81" s="39" t="s">
        <v>260</v>
      </c>
      <c r="B81" s="39" t="s">
        <v>185</v>
      </c>
      <c r="C81" s="39" t="s">
        <v>206</v>
      </c>
      <c r="D81" s="39" t="s">
        <v>182</v>
      </c>
      <c r="E81" s="40" t="s">
        <v>287</v>
      </c>
      <c r="F81" s="11">
        <v>2.91</v>
      </c>
      <c r="G81" s="11">
        <v>2.91</v>
      </c>
      <c r="H81" s="11">
        <v>2.91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</row>
    <row r="82" spans="1:24" ht="55.5" customHeight="1">
      <c r="A82" s="39" t="s">
        <v>263</v>
      </c>
      <c r="B82" s="39" t="s">
        <v>186</v>
      </c>
      <c r="C82" s="39" t="s">
        <v>199</v>
      </c>
      <c r="D82" s="39" t="s">
        <v>182</v>
      </c>
      <c r="E82" s="40" t="s">
        <v>284</v>
      </c>
      <c r="F82" s="11">
        <v>1981.94</v>
      </c>
      <c r="G82" s="11">
        <v>63.62</v>
      </c>
      <c r="H82" s="11">
        <v>44.41</v>
      </c>
      <c r="I82" s="11">
        <v>17.39</v>
      </c>
      <c r="J82" s="11">
        <v>1.82</v>
      </c>
      <c r="K82" s="11">
        <v>1918.32</v>
      </c>
      <c r="L82" s="11">
        <v>224.94</v>
      </c>
      <c r="M82" s="11">
        <v>1032.74</v>
      </c>
      <c r="N82" s="11">
        <v>22.38</v>
      </c>
      <c r="O82" s="11">
        <v>0</v>
      </c>
      <c r="P82" s="11">
        <v>0</v>
      </c>
      <c r="Q82" s="11">
        <v>0</v>
      </c>
      <c r="R82" s="11">
        <v>638.26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</row>
    <row r="83" spans="1:24" ht="35.25" customHeight="1">
      <c r="A83" s="39" t="s">
        <v>271</v>
      </c>
      <c r="B83" s="39" t="s">
        <v>206</v>
      </c>
      <c r="C83" s="39" t="s">
        <v>186</v>
      </c>
      <c r="D83" s="39" t="s">
        <v>182</v>
      </c>
      <c r="E83" s="40" t="s">
        <v>286</v>
      </c>
      <c r="F83" s="11">
        <v>4.37</v>
      </c>
      <c r="G83" s="11">
        <v>4.37</v>
      </c>
      <c r="H83" s="11">
        <v>0</v>
      </c>
      <c r="I83" s="11">
        <v>0</v>
      </c>
      <c r="J83" s="11">
        <v>4.37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</row>
  </sheetData>
  <mergeCells count="8">
    <mergeCell ref="A2:X2"/>
    <mergeCell ref="A4:C4"/>
    <mergeCell ref="D4:D5"/>
    <mergeCell ref="E4:E5"/>
    <mergeCell ref="F4:F5"/>
    <mergeCell ref="G4:J4"/>
    <mergeCell ref="K4:U4"/>
    <mergeCell ref="V4:X4"/>
  </mergeCells>
  <printOptions/>
  <pageMargins left="0.75" right="0.75" top="0.57" bottom="0.6" header="0.5" footer="0.5"/>
  <pageSetup fitToHeight="5" fitToWidth="1" horizontalDpi="600" verticalDpi="600" orientation="landscape" paperSize="8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5"/>
  <sheetViews>
    <sheetView workbookViewId="0" topLeftCell="F1">
      <selection activeCell="Z5" sqref="Z5"/>
    </sheetView>
  </sheetViews>
  <sheetFormatPr defaultColWidth="9.00390625" defaultRowHeight="14.25"/>
  <cols>
    <col min="1" max="1" width="4.75390625" style="2" customWidth="1"/>
    <col min="2" max="3" width="3.875" style="2" customWidth="1"/>
    <col min="4" max="4" width="7.625" style="2" customWidth="1"/>
    <col min="5" max="5" width="17.375" style="2" customWidth="1"/>
    <col min="6" max="6" width="12.625" style="2" customWidth="1"/>
    <col min="7" max="7" width="14.875" style="2" customWidth="1"/>
    <col min="8" max="8" width="12.125" style="2" customWidth="1"/>
    <col min="9" max="9" width="12.625" style="2" customWidth="1"/>
    <col min="10" max="10" width="10.125" style="2" customWidth="1"/>
    <col min="11" max="11" width="14.375" style="2" customWidth="1"/>
    <col min="12" max="12" width="12.625" style="2" customWidth="1"/>
    <col min="13" max="13" width="11.375" style="2" customWidth="1"/>
    <col min="14" max="14" width="11.50390625" style="2" customWidth="1"/>
    <col min="15" max="15" width="10.50390625" style="2" customWidth="1"/>
    <col min="16" max="17" width="0" style="2" hidden="1" customWidth="1"/>
    <col min="18" max="18" width="10.875" style="2" customWidth="1"/>
    <col min="19" max="19" width="14.625" style="2" customWidth="1"/>
    <col min="20" max="23" width="0" style="2" hidden="1" customWidth="1"/>
    <col min="24" max="24" width="11.75390625" style="2" customWidth="1"/>
    <col min="25" max="16384" width="9.00390625" style="2" customWidth="1"/>
  </cols>
  <sheetData>
    <row r="1" spans="1:24" ht="21" customHeight="1">
      <c r="A1" s="43"/>
      <c r="C1" s="44"/>
      <c r="D1" s="44"/>
      <c r="E1" s="44"/>
      <c r="F1" s="44"/>
      <c r="G1" s="44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6"/>
    </row>
    <row r="2" spans="1:24" s="5" customFormat="1" ht="32.25" customHeight="1">
      <c r="A2" s="52" t="s">
        <v>296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</row>
    <row r="3" spans="1:24" ht="15" customHeight="1">
      <c r="A3" s="47"/>
      <c r="C3" s="44"/>
      <c r="D3" s="44"/>
      <c r="E3" s="44"/>
      <c r="F3" s="44"/>
      <c r="G3" s="44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9" t="s">
        <v>2</v>
      </c>
    </row>
    <row r="4" spans="1:24" s="8" customFormat="1" ht="34.5" customHeight="1">
      <c r="A4" s="125" t="s">
        <v>128</v>
      </c>
      <c r="B4" s="125"/>
      <c r="C4" s="150"/>
      <c r="D4" s="150" t="s">
        <v>129</v>
      </c>
      <c r="E4" s="150" t="s">
        <v>297</v>
      </c>
      <c r="F4" s="150" t="s">
        <v>131</v>
      </c>
      <c r="G4" s="125" t="s">
        <v>235</v>
      </c>
      <c r="H4" s="125"/>
      <c r="I4" s="125"/>
      <c r="J4" s="150"/>
      <c r="K4" s="125" t="s">
        <v>236</v>
      </c>
      <c r="L4" s="125"/>
      <c r="M4" s="125"/>
      <c r="N4" s="125"/>
      <c r="O4" s="125"/>
      <c r="P4" s="125"/>
      <c r="Q4" s="125"/>
      <c r="R4" s="125"/>
      <c r="S4" s="125"/>
      <c r="T4" s="125"/>
      <c r="U4" s="150"/>
      <c r="V4" s="125" t="s">
        <v>237</v>
      </c>
      <c r="W4" s="125"/>
      <c r="X4" s="125"/>
    </row>
    <row r="5" spans="1:24" s="8" customFormat="1" ht="54.75" customHeight="1">
      <c r="A5" s="33" t="s">
        <v>138</v>
      </c>
      <c r="B5" s="33" t="s">
        <v>139</v>
      </c>
      <c r="C5" s="31" t="s">
        <v>140</v>
      </c>
      <c r="D5" s="150"/>
      <c r="E5" s="150"/>
      <c r="F5" s="125"/>
      <c r="G5" s="32" t="s">
        <v>149</v>
      </c>
      <c r="H5" s="33" t="s">
        <v>238</v>
      </c>
      <c r="I5" s="33" t="s">
        <v>239</v>
      </c>
      <c r="J5" s="33" t="s">
        <v>240</v>
      </c>
      <c r="K5" s="33" t="s">
        <v>149</v>
      </c>
      <c r="L5" s="33" t="s">
        <v>238</v>
      </c>
      <c r="M5" s="33" t="s">
        <v>239</v>
      </c>
      <c r="N5" s="33" t="s">
        <v>240</v>
      </c>
      <c r="O5" s="33" t="s">
        <v>241</v>
      </c>
      <c r="P5" s="33" t="s">
        <v>242</v>
      </c>
      <c r="Q5" s="33" t="s">
        <v>243</v>
      </c>
      <c r="R5" s="33" t="s">
        <v>244</v>
      </c>
      <c r="S5" s="33" t="s">
        <v>245</v>
      </c>
      <c r="T5" s="33" t="s">
        <v>246</v>
      </c>
      <c r="U5" s="33" t="s">
        <v>247</v>
      </c>
      <c r="V5" s="33" t="s">
        <v>149</v>
      </c>
      <c r="W5" s="33" t="s">
        <v>248</v>
      </c>
      <c r="X5" s="33" t="s">
        <v>249</v>
      </c>
    </row>
    <row r="6" spans="1:24" ht="18" customHeight="1">
      <c r="A6" s="53" t="s">
        <v>173</v>
      </c>
      <c r="B6" s="53" t="s">
        <v>173</v>
      </c>
      <c r="C6" s="53" t="s">
        <v>173</v>
      </c>
      <c r="D6" s="54" t="s">
        <v>173</v>
      </c>
      <c r="E6" s="54" t="s">
        <v>173</v>
      </c>
      <c r="F6" s="54">
        <v>1</v>
      </c>
      <c r="G6" s="54">
        <v>2</v>
      </c>
      <c r="H6" s="54">
        <v>3</v>
      </c>
      <c r="I6" s="54">
        <v>4</v>
      </c>
      <c r="J6" s="54">
        <v>5</v>
      </c>
      <c r="K6" s="54">
        <v>6</v>
      </c>
      <c r="L6" s="54">
        <v>7</v>
      </c>
      <c r="M6" s="54">
        <v>8</v>
      </c>
      <c r="N6" s="54">
        <v>9</v>
      </c>
      <c r="O6" s="54">
        <v>10</v>
      </c>
      <c r="P6" s="54">
        <v>11</v>
      </c>
      <c r="Q6" s="54">
        <v>12</v>
      </c>
      <c r="R6" s="54">
        <v>13</v>
      </c>
      <c r="S6" s="54">
        <v>14</v>
      </c>
      <c r="T6" s="54">
        <v>15</v>
      </c>
      <c r="U6" s="54">
        <v>16</v>
      </c>
      <c r="V6" s="54">
        <v>17</v>
      </c>
      <c r="W6" s="54">
        <v>18</v>
      </c>
      <c r="X6" s="54">
        <v>19</v>
      </c>
    </row>
    <row r="7" spans="1:24" s="12" customFormat="1" ht="25.5" customHeight="1">
      <c r="A7" s="55"/>
      <c r="B7" s="55"/>
      <c r="C7" s="55"/>
      <c r="D7" s="55"/>
      <c r="E7" s="40" t="s">
        <v>149</v>
      </c>
      <c r="F7" s="11">
        <v>29958.98</v>
      </c>
      <c r="G7" s="11">
        <v>6595.6</v>
      </c>
      <c r="H7" s="11">
        <v>4058.84</v>
      </c>
      <c r="I7" s="11">
        <v>1764.9</v>
      </c>
      <c r="J7" s="11">
        <v>771.86</v>
      </c>
      <c r="K7" s="11">
        <v>23363.38</v>
      </c>
      <c r="L7" s="11">
        <v>1086.99</v>
      </c>
      <c r="M7" s="11">
        <v>4942.43</v>
      </c>
      <c r="N7" s="11">
        <v>1229.25</v>
      </c>
      <c r="O7" s="11">
        <v>680</v>
      </c>
      <c r="P7" s="11">
        <v>0</v>
      </c>
      <c r="Q7" s="11">
        <v>0</v>
      </c>
      <c r="R7" s="11">
        <v>638.26</v>
      </c>
      <c r="S7" s="11">
        <v>14786.45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</row>
    <row r="8" spans="1:24" s="12" customFormat="1" ht="38.25" customHeight="1">
      <c r="A8" s="55" t="s">
        <v>250</v>
      </c>
      <c r="B8" s="55"/>
      <c r="C8" s="55"/>
      <c r="D8" s="55"/>
      <c r="E8" s="40" t="s">
        <v>251</v>
      </c>
      <c r="F8" s="11">
        <v>70</v>
      </c>
      <c r="G8" s="11">
        <v>0</v>
      </c>
      <c r="H8" s="11">
        <v>0</v>
      </c>
      <c r="I8" s="11">
        <v>0</v>
      </c>
      <c r="J8" s="11">
        <v>0</v>
      </c>
      <c r="K8" s="11">
        <v>70</v>
      </c>
      <c r="L8" s="11">
        <v>0</v>
      </c>
      <c r="M8" s="11">
        <v>70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</row>
    <row r="9" spans="1:24" s="12" customFormat="1" ht="38.25" customHeight="1">
      <c r="A9" s="55"/>
      <c r="B9" s="55" t="s">
        <v>199</v>
      </c>
      <c r="C9" s="55"/>
      <c r="D9" s="55"/>
      <c r="E9" s="40" t="s">
        <v>252</v>
      </c>
      <c r="F9" s="11">
        <v>70</v>
      </c>
      <c r="G9" s="11">
        <v>0</v>
      </c>
      <c r="H9" s="11">
        <v>0</v>
      </c>
      <c r="I9" s="11">
        <v>0</v>
      </c>
      <c r="J9" s="11">
        <v>0</v>
      </c>
      <c r="K9" s="11">
        <v>70</v>
      </c>
      <c r="L9" s="11">
        <v>0</v>
      </c>
      <c r="M9" s="11">
        <v>70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</row>
    <row r="10" spans="1:24" s="12" customFormat="1" ht="38.25" customHeight="1">
      <c r="A10" s="55" t="s">
        <v>253</v>
      </c>
      <c r="B10" s="55"/>
      <c r="C10" s="55"/>
      <c r="D10" s="55"/>
      <c r="E10" s="40" t="s">
        <v>254</v>
      </c>
      <c r="F10" s="11">
        <v>20667.73</v>
      </c>
      <c r="G10" s="11">
        <v>3631.6</v>
      </c>
      <c r="H10" s="11">
        <v>1972.34</v>
      </c>
      <c r="I10" s="11">
        <v>1406.26</v>
      </c>
      <c r="J10" s="11">
        <v>253</v>
      </c>
      <c r="K10" s="11">
        <v>17036.13</v>
      </c>
      <c r="L10" s="11">
        <v>593</v>
      </c>
      <c r="M10" s="11">
        <v>586.38</v>
      </c>
      <c r="N10" s="11">
        <v>1170.75</v>
      </c>
      <c r="O10" s="11">
        <v>0</v>
      </c>
      <c r="P10" s="11">
        <v>0</v>
      </c>
      <c r="Q10" s="11">
        <v>0</v>
      </c>
      <c r="R10" s="11">
        <v>0</v>
      </c>
      <c r="S10" s="11">
        <v>14686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</row>
    <row r="11" spans="1:24" s="12" customFormat="1" ht="38.25" customHeight="1">
      <c r="A11" s="55"/>
      <c r="B11" s="55" t="s">
        <v>206</v>
      </c>
      <c r="C11" s="55"/>
      <c r="D11" s="55"/>
      <c r="E11" s="40" t="s">
        <v>255</v>
      </c>
      <c r="F11" s="11">
        <v>908.49</v>
      </c>
      <c r="G11" s="11">
        <v>0</v>
      </c>
      <c r="H11" s="11">
        <v>0</v>
      </c>
      <c r="I11" s="11">
        <v>0</v>
      </c>
      <c r="J11" s="11">
        <v>0</v>
      </c>
      <c r="K11" s="11">
        <v>908.49</v>
      </c>
      <c r="L11" s="11">
        <v>0</v>
      </c>
      <c r="M11" s="11">
        <v>0</v>
      </c>
      <c r="N11" s="11">
        <v>908.49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</row>
    <row r="12" spans="1:24" s="12" customFormat="1" ht="38.25" customHeight="1">
      <c r="A12" s="55"/>
      <c r="B12" s="55" t="s">
        <v>202</v>
      </c>
      <c r="C12" s="55"/>
      <c r="D12" s="55"/>
      <c r="E12" s="40" t="s">
        <v>256</v>
      </c>
      <c r="F12" s="11">
        <v>19759.24</v>
      </c>
      <c r="G12" s="11">
        <v>3631.6</v>
      </c>
      <c r="H12" s="11">
        <v>1972.34</v>
      </c>
      <c r="I12" s="11">
        <v>1406.26</v>
      </c>
      <c r="J12" s="11">
        <v>253</v>
      </c>
      <c r="K12" s="11">
        <v>16127.64</v>
      </c>
      <c r="L12" s="11">
        <v>593</v>
      </c>
      <c r="M12" s="11">
        <v>586.38</v>
      </c>
      <c r="N12" s="11">
        <v>262.26</v>
      </c>
      <c r="O12" s="11">
        <v>0</v>
      </c>
      <c r="P12" s="11">
        <v>0</v>
      </c>
      <c r="Q12" s="11">
        <v>0</v>
      </c>
      <c r="R12" s="11">
        <v>0</v>
      </c>
      <c r="S12" s="11">
        <v>14686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</row>
    <row r="13" spans="1:24" s="12" customFormat="1" ht="38.25" customHeight="1">
      <c r="A13" s="55" t="s">
        <v>257</v>
      </c>
      <c r="B13" s="55"/>
      <c r="C13" s="55"/>
      <c r="D13" s="55"/>
      <c r="E13" s="40" t="s">
        <v>258</v>
      </c>
      <c r="F13" s="11">
        <v>54.92</v>
      </c>
      <c r="G13" s="11">
        <v>54.92</v>
      </c>
      <c r="H13" s="11">
        <v>0</v>
      </c>
      <c r="I13" s="11">
        <v>14.94</v>
      </c>
      <c r="J13" s="11">
        <v>39.98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</row>
    <row r="14" spans="1:24" s="12" customFormat="1" ht="38.25" customHeight="1">
      <c r="A14" s="55"/>
      <c r="B14" s="55" t="s">
        <v>185</v>
      </c>
      <c r="C14" s="55"/>
      <c r="D14" s="55"/>
      <c r="E14" s="40" t="s">
        <v>259</v>
      </c>
      <c r="F14" s="11">
        <v>54.92</v>
      </c>
      <c r="G14" s="11">
        <v>54.92</v>
      </c>
      <c r="H14" s="11">
        <v>0</v>
      </c>
      <c r="I14" s="11">
        <v>14.94</v>
      </c>
      <c r="J14" s="11">
        <v>39.98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</row>
    <row r="15" spans="1:24" s="12" customFormat="1" ht="38.25" customHeight="1">
      <c r="A15" s="55" t="s">
        <v>260</v>
      </c>
      <c r="B15" s="55"/>
      <c r="C15" s="55"/>
      <c r="D15" s="55"/>
      <c r="E15" s="40" t="s">
        <v>261</v>
      </c>
      <c r="F15" s="11">
        <v>266.89</v>
      </c>
      <c r="G15" s="11">
        <v>266.89</v>
      </c>
      <c r="H15" s="11">
        <v>240.88</v>
      </c>
      <c r="I15" s="11">
        <v>0</v>
      </c>
      <c r="J15" s="11">
        <v>26.01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</row>
    <row r="16" spans="1:24" s="12" customFormat="1" ht="38.25" customHeight="1">
      <c r="A16" s="55"/>
      <c r="B16" s="55" t="s">
        <v>185</v>
      </c>
      <c r="C16" s="55"/>
      <c r="D16" s="55"/>
      <c r="E16" s="40" t="s">
        <v>262</v>
      </c>
      <c r="F16" s="11">
        <v>266.89</v>
      </c>
      <c r="G16" s="11">
        <v>266.89</v>
      </c>
      <c r="H16" s="11">
        <v>240.88</v>
      </c>
      <c r="I16" s="11">
        <v>0</v>
      </c>
      <c r="J16" s="11">
        <v>26.01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</row>
    <row r="17" spans="1:24" s="12" customFormat="1" ht="38.25" customHeight="1">
      <c r="A17" s="55" t="s">
        <v>263</v>
      </c>
      <c r="B17" s="55"/>
      <c r="C17" s="55"/>
      <c r="D17" s="55"/>
      <c r="E17" s="40" t="s">
        <v>264</v>
      </c>
      <c r="F17" s="11">
        <v>8530.76</v>
      </c>
      <c r="G17" s="11">
        <v>2273.51</v>
      </c>
      <c r="H17" s="11">
        <v>1845.62</v>
      </c>
      <c r="I17" s="11">
        <v>343.7</v>
      </c>
      <c r="J17" s="11">
        <v>84.19</v>
      </c>
      <c r="K17" s="11">
        <v>6257.25</v>
      </c>
      <c r="L17" s="11">
        <v>493.99</v>
      </c>
      <c r="M17" s="11">
        <v>4286.05</v>
      </c>
      <c r="N17" s="11">
        <v>58.5</v>
      </c>
      <c r="O17" s="11">
        <v>680</v>
      </c>
      <c r="P17" s="11">
        <v>0</v>
      </c>
      <c r="Q17" s="11">
        <v>0</v>
      </c>
      <c r="R17" s="11">
        <v>638.26</v>
      </c>
      <c r="S17" s="11">
        <v>100.45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</row>
    <row r="18" spans="1:24" s="12" customFormat="1" ht="33.75" customHeight="1">
      <c r="A18" s="55"/>
      <c r="B18" s="55" t="s">
        <v>186</v>
      </c>
      <c r="C18" s="55"/>
      <c r="D18" s="55"/>
      <c r="E18" s="40" t="s">
        <v>265</v>
      </c>
      <c r="F18" s="11">
        <v>5479.81</v>
      </c>
      <c r="G18" s="11">
        <v>2187.02</v>
      </c>
      <c r="H18" s="11">
        <v>1786.6</v>
      </c>
      <c r="I18" s="11">
        <v>318.49</v>
      </c>
      <c r="J18" s="11">
        <v>81.93</v>
      </c>
      <c r="K18" s="11">
        <v>3292.79</v>
      </c>
      <c r="L18" s="11">
        <v>78.53</v>
      </c>
      <c r="M18" s="11">
        <v>2498.23</v>
      </c>
      <c r="N18" s="11">
        <v>8.5</v>
      </c>
      <c r="O18" s="11">
        <v>0</v>
      </c>
      <c r="P18" s="11">
        <v>0</v>
      </c>
      <c r="Q18" s="11">
        <v>0</v>
      </c>
      <c r="R18" s="11">
        <v>638.26</v>
      </c>
      <c r="S18" s="11">
        <v>69.27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</row>
    <row r="19" spans="1:24" s="12" customFormat="1" ht="33.75" customHeight="1">
      <c r="A19" s="55"/>
      <c r="B19" s="55" t="s">
        <v>199</v>
      </c>
      <c r="C19" s="55"/>
      <c r="D19" s="55"/>
      <c r="E19" s="40" t="s">
        <v>266</v>
      </c>
      <c r="F19" s="11">
        <v>3050.95</v>
      </c>
      <c r="G19" s="11">
        <v>86.49</v>
      </c>
      <c r="H19" s="11">
        <v>59.02</v>
      </c>
      <c r="I19" s="11">
        <v>25.21</v>
      </c>
      <c r="J19" s="11">
        <v>2.26</v>
      </c>
      <c r="K19" s="11">
        <v>2964.46</v>
      </c>
      <c r="L19" s="11">
        <v>415.46</v>
      </c>
      <c r="M19" s="11">
        <v>1787.82</v>
      </c>
      <c r="N19" s="11">
        <v>50</v>
      </c>
      <c r="O19" s="11">
        <v>680</v>
      </c>
      <c r="P19" s="11">
        <v>0</v>
      </c>
      <c r="Q19" s="11">
        <v>0</v>
      </c>
      <c r="R19" s="11">
        <v>0</v>
      </c>
      <c r="S19" s="11">
        <v>31.18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</row>
    <row r="20" spans="1:24" s="12" customFormat="1" ht="19.5" customHeight="1">
      <c r="A20" s="55" t="s">
        <v>271</v>
      </c>
      <c r="B20" s="55"/>
      <c r="C20" s="55"/>
      <c r="D20" s="55"/>
      <c r="E20" s="40" t="s">
        <v>272</v>
      </c>
      <c r="F20" s="11">
        <v>368.68</v>
      </c>
      <c r="G20" s="11">
        <v>368.68</v>
      </c>
      <c r="H20" s="11">
        <v>0</v>
      </c>
      <c r="I20" s="11">
        <v>0</v>
      </c>
      <c r="J20" s="11">
        <v>368.68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</row>
    <row r="21" spans="1:24" s="12" customFormat="1" ht="38.25" customHeight="1">
      <c r="A21" s="55"/>
      <c r="B21" s="55" t="s">
        <v>206</v>
      </c>
      <c r="C21" s="55"/>
      <c r="D21" s="55"/>
      <c r="E21" s="40" t="s">
        <v>273</v>
      </c>
      <c r="F21" s="11">
        <v>368.68</v>
      </c>
      <c r="G21" s="11">
        <v>368.68</v>
      </c>
      <c r="H21" s="11">
        <v>0</v>
      </c>
      <c r="I21" s="11">
        <v>0</v>
      </c>
      <c r="J21" s="11">
        <v>368.68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</row>
    <row r="22" spans="1:24" ht="39" customHeight="1">
      <c r="A22" s="55"/>
      <c r="B22" s="55"/>
      <c r="C22" s="55"/>
      <c r="D22" s="55" t="s">
        <v>174</v>
      </c>
      <c r="E22" s="40" t="s">
        <v>175</v>
      </c>
      <c r="F22" s="11">
        <v>29958.98</v>
      </c>
      <c r="G22" s="11">
        <v>6595.6</v>
      </c>
      <c r="H22" s="11">
        <v>4058.84</v>
      </c>
      <c r="I22" s="11">
        <v>1764.9</v>
      </c>
      <c r="J22" s="11">
        <v>771.86</v>
      </c>
      <c r="K22" s="11">
        <v>23363.38</v>
      </c>
      <c r="L22" s="11">
        <v>1086.99</v>
      </c>
      <c r="M22" s="11">
        <v>4942.43</v>
      </c>
      <c r="N22" s="11">
        <v>1229.25</v>
      </c>
      <c r="O22" s="11">
        <v>680</v>
      </c>
      <c r="P22" s="11">
        <v>0</v>
      </c>
      <c r="Q22" s="11">
        <v>0</v>
      </c>
      <c r="R22" s="11">
        <v>638.26</v>
      </c>
      <c r="S22" s="11">
        <v>14786.45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</row>
    <row r="23" spans="1:24" ht="31.5" customHeight="1">
      <c r="A23" s="55"/>
      <c r="B23" s="55"/>
      <c r="C23" s="55"/>
      <c r="D23" s="55" t="s">
        <v>176</v>
      </c>
      <c r="E23" s="40" t="s">
        <v>177</v>
      </c>
      <c r="F23" s="11">
        <v>4101.93</v>
      </c>
      <c r="G23" s="11">
        <v>1491.03</v>
      </c>
      <c r="H23" s="11">
        <v>1086.84</v>
      </c>
      <c r="I23" s="11">
        <v>212.87</v>
      </c>
      <c r="J23" s="11">
        <v>191.32</v>
      </c>
      <c r="K23" s="11">
        <v>2610.9</v>
      </c>
      <c r="L23" s="11">
        <v>0</v>
      </c>
      <c r="M23" s="11">
        <v>1890.9</v>
      </c>
      <c r="N23" s="11">
        <v>0</v>
      </c>
      <c r="O23" s="11">
        <v>680</v>
      </c>
      <c r="P23" s="11">
        <v>0</v>
      </c>
      <c r="Q23" s="11">
        <v>0</v>
      </c>
      <c r="R23" s="11">
        <v>0</v>
      </c>
      <c r="S23" s="11">
        <v>40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</row>
    <row r="24" spans="1:24" ht="37.5" customHeight="1">
      <c r="A24" s="55" t="s">
        <v>250</v>
      </c>
      <c r="B24" s="55" t="s">
        <v>199</v>
      </c>
      <c r="C24" s="55" t="s">
        <v>199</v>
      </c>
      <c r="D24" s="55" t="s">
        <v>182</v>
      </c>
      <c r="E24" s="40" t="s">
        <v>274</v>
      </c>
      <c r="F24" s="11">
        <v>70</v>
      </c>
      <c r="G24" s="11">
        <v>0</v>
      </c>
      <c r="H24" s="11">
        <v>0</v>
      </c>
      <c r="I24" s="11">
        <v>0</v>
      </c>
      <c r="J24" s="11">
        <v>0</v>
      </c>
      <c r="K24" s="11">
        <v>70</v>
      </c>
      <c r="L24" s="11">
        <v>0</v>
      </c>
      <c r="M24" s="11">
        <v>70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</row>
    <row r="25" spans="1:24" ht="37.5" customHeight="1">
      <c r="A25" s="55" t="s">
        <v>257</v>
      </c>
      <c r="B25" s="55" t="s">
        <v>185</v>
      </c>
      <c r="C25" s="55" t="s">
        <v>186</v>
      </c>
      <c r="D25" s="55" t="s">
        <v>182</v>
      </c>
      <c r="E25" s="40" t="s">
        <v>275</v>
      </c>
      <c r="F25" s="11">
        <v>51.53</v>
      </c>
      <c r="G25" s="11">
        <v>51.53</v>
      </c>
      <c r="H25" s="11">
        <v>0</v>
      </c>
      <c r="I25" s="11">
        <v>14.94</v>
      </c>
      <c r="J25" s="11">
        <v>36.59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</row>
    <row r="26" spans="1:24" ht="37.5" customHeight="1">
      <c r="A26" s="55" t="s">
        <v>260</v>
      </c>
      <c r="B26" s="55" t="s">
        <v>185</v>
      </c>
      <c r="C26" s="55" t="s">
        <v>186</v>
      </c>
      <c r="D26" s="55" t="s">
        <v>182</v>
      </c>
      <c r="E26" s="40" t="s">
        <v>276</v>
      </c>
      <c r="F26" s="11">
        <v>67.93</v>
      </c>
      <c r="G26" s="11">
        <v>67.93</v>
      </c>
      <c r="H26" s="11">
        <v>67.93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</row>
    <row r="27" spans="1:24" ht="37.5" customHeight="1">
      <c r="A27" s="55" t="s">
        <v>263</v>
      </c>
      <c r="B27" s="55" t="s">
        <v>186</v>
      </c>
      <c r="C27" s="55" t="s">
        <v>186</v>
      </c>
      <c r="D27" s="55" t="s">
        <v>182</v>
      </c>
      <c r="E27" s="40" t="s">
        <v>277</v>
      </c>
      <c r="F27" s="11">
        <v>1529.29</v>
      </c>
      <c r="G27" s="11">
        <v>1259.29</v>
      </c>
      <c r="H27" s="11">
        <v>1018.91</v>
      </c>
      <c r="I27" s="11">
        <v>197.93</v>
      </c>
      <c r="J27" s="11">
        <v>42.45</v>
      </c>
      <c r="K27" s="11">
        <v>270</v>
      </c>
      <c r="L27" s="11">
        <v>0</v>
      </c>
      <c r="M27" s="11">
        <v>230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40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</row>
    <row r="28" spans="1:24" ht="51" customHeight="1">
      <c r="A28" s="55" t="s">
        <v>263</v>
      </c>
      <c r="B28" s="55" t="s">
        <v>186</v>
      </c>
      <c r="C28" s="55" t="s">
        <v>206</v>
      </c>
      <c r="D28" s="55" t="s">
        <v>182</v>
      </c>
      <c r="E28" s="40" t="s">
        <v>278</v>
      </c>
      <c r="F28" s="11">
        <v>442.37</v>
      </c>
      <c r="G28" s="11">
        <v>0</v>
      </c>
      <c r="H28" s="11">
        <v>0</v>
      </c>
      <c r="I28" s="11">
        <v>0</v>
      </c>
      <c r="J28" s="11">
        <v>0</v>
      </c>
      <c r="K28" s="11">
        <v>442.37</v>
      </c>
      <c r="L28" s="11">
        <v>0</v>
      </c>
      <c r="M28" s="11">
        <v>442.37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</row>
    <row r="29" spans="1:24" ht="37.5" customHeight="1">
      <c r="A29" s="55" t="s">
        <v>263</v>
      </c>
      <c r="B29" s="55" t="s">
        <v>186</v>
      </c>
      <c r="C29" s="55" t="s">
        <v>185</v>
      </c>
      <c r="D29" s="55" t="s">
        <v>182</v>
      </c>
      <c r="E29" s="40" t="s">
        <v>279</v>
      </c>
      <c r="F29" s="11">
        <v>120</v>
      </c>
      <c r="G29" s="11">
        <v>0</v>
      </c>
      <c r="H29" s="11">
        <v>0</v>
      </c>
      <c r="I29" s="11">
        <v>0</v>
      </c>
      <c r="J29" s="11">
        <v>0</v>
      </c>
      <c r="K29" s="11">
        <v>120</v>
      </c>
      <c r="L29" s="11">
        <v>0</v>
      </c>
      <c r="M29" s="11">
        <v>120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</row>
    <row r="30" spans="1:24" ht="37.5" customHeight="1">
      <c r="A30" s="55" t="s">
        <v>263</v>
      </c>
      <c r="B30" s="55" t="s">
        <v>186</v>
      </c>
      <c r="C30" s="55" t="s">
        <v>280</v>
      </c>
      <c r="D30" s="55" t="s">
        <v>182</v>
      </c>
      <c r="E30" s="40" t="s">
        <v>281</v>
      </c>
      <c r="F30" s="11">
        <v>85</v>
      </c>
      <c r="G30" s="11">
        <v>0</v>
      </c>
      <c r="H30" s="11">
        <v>0</v>
      </c>
      <c r="I30" s="11">
        <v>0</v>
      </c>
      <c r="J30" s="11">
        <v>0</v>
      </c>
      <c r="K30" s="11">
        <v>85</v>
      </c>
      <c r="L30" s="11">
        <v>0</v>
      </c>
      <c r="M30" s="11">
        <v>85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 ht="37.5" customHeight="1">
      <c r="A31" s="55" t="s">
        <v>263</v>
      </c>
      <c r="B31" s="55" t="s">
        <v>186</v>
      </c>
      <c r="C31" s="55" t="s">
        <v>282</v>
      </c>
      <c r="D31" s="55" t="s">
        <v>182</v>
      </c>
      <c r="E31" s="40" t="s">
        <v>283</v>
      </c>
      <c r="F31" s="11">
        <v>100</v>
      </c>
      <c r="G31" s="11">
        <v>0</v>
      </c>
      <c r="H31" s="11">
        <v>0</v>
      </c>
      <c r="I31" s="11">
        <v>0</v>
      </c>
      <c r="J31" s="11">
        <v>0</v>
      </c>
      <c r="K31" s="11">
        <v>100</v>
      </c>
      <c r="L31" s="11">
        <v>0</v>
      </c>
      <c r="M31" s="11">
        <v>100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</row>
    <row r="32" spans="1:24" ht="37.5" customHeight="1">
      <c r="A32" s="55" t="s">
        <v>263</v>
      </c>
      <c r="B32" s="55" t="s">
        <v>186</v>
      </c>
      <c r="C32" s="55" t="s">
        <v>199</v>
      </c>
      <c r="D32" s="55" t="s">
        <v>182</v>
      </c>
      <c r="E32" s="40" t="s">
        <v>284</v>
      </c>
      <c r="F32" s="11">
        <v>300.82</v>
      </c>
      <c r="G32" s="11">
        <v>1.29</v>
      </c>
      <c r="H32" s="11">
        <v>0</v>
      </c>
      <c r="I32" s="11">
        <v>0</v>
      </c>
      <c r="J32" s="11">
        <v>1.29</v>
      </c>
      <c r="K32" s="11">
        <v>299.53</v>
      </c>
      <c r="L32" s="11">
        <v>0</v>
      </c>
      <c r="M32" s="11">
        <v>299.53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</row>
    <row r="33" spans="1:24" ht="37.5" customHeight="1">
      <c r="A33" s="55" t="s">
        <v>263</v>
      </c>
      <c r="B33" s="55" t="s">
        <v>199</v>
      </c>
      <c r="C33" s="55" t="s">
        <v>199</v>
      </c>
      <c r="D33" s="55" t="s">
        <v>182</v>
      </c>
      <c r="E33" s="40" t="s">
        <v>285</v>
      </c>
      <c r="F33" s="11">
        <v>1224</v>
      </c>
      <c r="G33" s="11">
        <v>0</v>
      </c>
      <c r="H33" s="11">
        <v>0</v>
      </c>
      <c r="I33" s="11">
        <v>0</v>
      </c>
      <c r="J33" s="11">
        <v>0</v>
      </c>
      <c r="K33" s="11">
        <v>1224</v>
      </c>
      <c r="L33" s="11">
        <v>0</v>
      </c>
      <c r="M33" s="11">
        <v>544</v>
      </c>
      <c r="N33" s="11">
        <v>0</v>
      </c>
      <c r="O33" s="11">
        <v>680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ht="31.5" customHeight="1">
      <c r="A34" s="55" t="s">
        <v>271</v>
      </c>
      <c r="B34" s="55" t="s">
        <v>206</v>
      </c>
      <c r="C34" s="55" t="s">
        <v>186</v>
      </c>
      <c r="D34" s="55" t="s">
        <v>182</v>
      </c>
      <c r="E34" s="40" t="s">
        <v>286</v>
      </c>
      <c r="F34" s="11">
        <v>110.99</v>
      </c>
      <c r="G34" s="11">
        <v>110.99</v>
      </c>
      <c r="H34" s="11">
        <v>0</v>
      </c>
      <c r="I34" s="11">
        <v>0</v>
      </c>
      <c r="J34" s="11">
        <v>110.99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</row>
    <row r="35" spans="1:24" ht="46.5" customHeight="1">
      <c r="A35" s="55"/>
      <c r="B35" s="55"/>
      <c r="C35" s="55"/>
      <c r="D35" s="55" t="s">
        <v>190</v>
      </c>
      <c r="E35" s="40" t="s">
        <v>191</v>
      </c>
      <c r="F35" s="11">
        <v>595.76</v>
      </c>
      <c r="G35" s="11">
        <v>195.76</v>
      </c>
      <c r="H35" s="11">
        <v>158.43</v>
      </c>
      <c r="I35" s="11">
        <v>16.62</v>
      </c>
      <c r="J35" s="11">
        <v>20.71</v>
      </c>
      <c r="K35" s="11">
        <v>400</v>
      </c>
      <c r="L35" s="11">
        <v>0</v>
      </c>
      <c r="M35" s="11">
        <v>396.3</v>
      </c>
      <c r="N35" s="11">
        <v>3</v>
      </c>
      <c r="O35" s="11">
        <v>0</v>
      </c>
      <c r="P35" s="11">
        <v>0</v>
      </c>
      <c r="Q35" s="11">
        <v>0</v>
      </c>
      <c r="R35" s="11">
        <v>0</v>
      </c>
      <c r="S35" s="11">
        <v>0.7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</row>
    <row r="36" spans="1:24" ht="30" customHeight="1">
      <c r="A36" s="55" t="s">
        <v>260</v>
      </c>
      <c r="B36" s="55" t="s">
        <v>185</v>
      </c>
      <c r="C36" s="55" t="s">
        <v>206</v>
      </c>
      <c r="D36" s="55" t="s">
        <v>182</v>
      </c>
      <c r="E36" s="40" t="s">
        <v>287</v>
      </c>
      <c r="F36" s="11">
        <v>9.75</v>
      </c>
      <c r="G36" s="11">
        <v>9.75</v>
      </c>
      <c r="H36" s="11">
        <v>9.75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</row>
    <row r="37" spans="1:24" ht="37.5" customHeight="1">
      <c r="A37" s="55" t="s">
        <v>263</v>
      </c>
      <c r="B37" s="55" t="s">
        <v>186</v>
      </c>
      <c r="C37" s="55" t="s">
        <v>202</v>
      </c>
      <c r="D37" s="55" t="s">
        <v>182</v>
      </c>
      <c r="E37" s="40" t="s">
        <v>288</v>
      </c>
      <c r="F37" s="11">
        <v>571.39</v>
      </c>
      <c r="G37" s="11">
        <v>171.39</v>
      </c>
      <c r="H37" s="11">
        <v>148.68</v>
      </c>
      <c r="I37" s="11">
        <v>16.62</v>
      </c>
      <c r="J37" s="11">
        <v>6.09</v>
      </c>
      <c r="K37" s="11">
        <v>400</v>
      </c>
      <c r="L37" s="11">
        <v>0</v>
      </c>
      <c r="M37" s="11">
        <v>396.3</v>
      </c>
      <c r="N37" s="11">
        <v>3</v>
      </c>
      <c r="O37" s="11">
        <v>0</v>
      </c>
      <c r="P37" s="11">
        <v>0</v>
      </c>
      <c r="Q37" s="11">
        <v>0</v>
      </c>
      <c r="R37" s="11">
        <v>0</v>
      </c>
      <c r="S37" s="11">
        <v>0.7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</row>
    <row r="38" spans="1:24" ht="30" customHeight="1">
      <c r="A38" s="55" t="s">
        <v>271</v>
      </c>
      <c r="B38" s="55" t="s">
        <v>206</v>
      </c>
      <c r="C38" s="55" t="s">
        <v>186</v>
      </c>
      <c r="D38" s="55" t="s">
        <v>182</v>
      </c>
      <c r="E38" s="40" t="s">
        <v>286</v>
      </c>
      <c r="F38" s="11">
        <v>14.62</v>
      </c>
      <c r="G38" s="11">
        <v>14.62</v>
      </c>
      <c r="H38" s="11">
        <v>0</v>
      </c>
      <c r="I38" s="11">
        <v>0</v>
      </c>
      <c r="J38" s="11">
        <v>14.62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</row>
    <row r="39" spans="1:24" ht="45.75" customHeight="1">
      <c r="A39" s="55"/>
      <c r="B39" s="55"/>
      <c r="C39" s="55"/>
      <c r="D39" s="55" t="s">
        <v>192</v>
      </c>
      <c r="E39" s="40" t="s">
        <v>193</v>
      </c>
      <c r="F39" s="11">
        <v>17321.24</v>
      </c>
      <c r="G39" s="11">
        <v>2873.09</v>
      </c>
      <c r="H39" s="11">
        <v>1528.46</v>
      </c>
      <c r="I39" s="11">
        <v>1127.81</v>
      </c>
      <c r="J39" s="11">
        <v>216.82</v>
      </c>
      <c r="K39" s="11">
        <v>14448.15</v>
      </c>
      <c r="L39" s="11">
        <v>24.4</v>
      </c>
      <c r="M39" s="11">
        <v>197.42</v>
      </c>
      <c r="N39" s="11">
        <v>1035.65</v>
      </c>
      <c r="O39" s="11">
        <v>0</v>
      </c>
      <c r="P39" s="11">
        <v>0</v>
      </c>
      <c r="Q39" s="11">
        <v>0</v>
      </c>
      <c r="R39" s="11">
        <v>0</v>
      </c>
      <c r="S39" s="11">
        <v>13190.68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</row>
    <row r="40" spans="1:24" ht="27.75" customHeight="1">
      <c r="A40" s="55" t="s">
        <v>253</v>
      </c>
      <c r="B40" s="55" t="s">
        <v>206</v>
      </c>
      <c r="C40" s="55" t="s">
        <v>185</v>
      </c>
      <c r="D40" s="55" t="s">
        <v>182</v>
      </c>
      <c r="E40" s="40" t="s">
        <v>289</v>
      </c>
      <c r="F40" s="11">
        <v>908.49</v>
      </c>
      <c r="G40" s="11">
        <v>0</v>
      </c>
      <c r="H40" s="11">
        <v>0</v>
      </c>
      <c r="I40" s="11">
        <v>0</v>
      </c>
      <c r="J40" s="11">
        <v>0</v>
      </c>
      <c r="K40" s="11">
        <v>908.49</v>
      </c>
      <c r="L40" s="11">
        <v>0</v>
      </c>
      <c r="M40" s="11">
        <v>0</v>
      </c>
      <c r="N40" s="11">
        <v>908.49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</row>
    <row r="41" spans="1:24" ht="28.5" customHeight="1">
      <c r="A41" s="55" t="s">
        <v>253</v>
      </c>
      <c r="B41" s="55" t="s">
        <v>202</v>
      </c>
      <c r="C41" s="55" t="s">
        <v>185</v>
      </c>
      <c r="D41" s="55" t="s">
        <v>182</v>
      </c>
      <c r="E41" s="40" t="s">
        <v>290</v>
      </c>
      <c r="F41" s="11">
        <v>16122.32</v>
      </c>
      <c r="G41" s="11">
        <v>2638.66</v>
      </c>
      <c r="H41" s="11">
        <v>1434.69</v>
      </c>
      <c r="I41" s="11">
        <v>1127.81</v>
      </c>
      <c r="J41" s="11">
        <v>76.16</v>
      </c>
      <c r="K41" s="11">
        <v>13483.66</v>
      </c>
      <c r="L41" s="11">
        <v>0.8</v>
      </c>
      <c r="M41" s="11">
        <v>171.7</v>
      </c>
      <c r="N41" s="11">
        <v>126.66</v>
      </c>
      <c r="O41" s="11">
        <v>0</v>
      </c>
      <c r="P41" s="11">
        <v>0</v>
      </c>
      <c r="Q41" s="11">
        <v>0</v>
      </c>
      <c r="R41" s="11">
        <v>0</v>
      </c>
      <c r="S41" s="11">
        <v>13184.5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</row>
    <row r="42" spans="1:24" ht="33" customHeight="1">
      <c r="A42" s="55" t="s">
        <v>260</v>
      </c>
      <c r="B42" s="55" t="s">
        <v>185</v>
      </c>
      <c r="C42" s="55" t="s">
        <v>206</v>
      </c>
      <c r="D42" s="55" t="s">
        <v>182</v>
      </c>
      <c r="E42" s="40" t="s">
        <v>287</v>
      </c>
      <c r="F42" s="11">
        <v>93.77</v>
      </c>
      <c r="G42" s="11">
        <v>93.77</v>
      </c>
      <c r="H42" s="11">
        <v>93.77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</row>
    <row r="43" spans="1:24" ht="42" customHeight="1">
      <c r="A43" s="55" t="s">
        <v>263</v>
      </c>
      <c r="B43" s="55" t="s">
        <v>199</v>
      </c>
      <c r="C43" s="55" t="s">
        <v>199</v>
      </c>
      <c r="D43" s="55" t="s">
        <v>182</v>
      </c>
      <c r="E43" s="40" t="s">
        <v>285</v>
      </c>
      <c r="F43" s="11">
        <v>56</v>
      </c>
      <c r="G43" s="11">
        <v>0</v>
      </c>
      <c r="H43" s="11">
        <v>0</v>
      </c>
      <c r="I43" s="11">
        <v>0</v>
      </c>
      <c r="J43" s="11">
        <v>0</v>
      </c>
      <c r="K43" s="11">
        <v>56</v>
      </c>
      <c r="L43" s="11">
        <v>23.6</v>
      </c>
      <c r="M43" s="11">
        <v>25.72</v>
      </c>
      <c r="N43" s="11">
        <v>0.5</v>
      </c>
      <c r="O43" s="11">
        <v>0</v>
      </c>
      <c r="P43" s="11">
        <v>0</v>
      </c>
      <c r="Q43" s="11">
        <v>0</v>
      </c>
      <c r="R43" s="11">
        <v>0</v>
      </c>
      <c r="S43" s="11">
        <v>6.18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</row>
    <row r="44" spans="1:24" ht="30.75" customHeight="1">
      <c r="A44" s="55" t="s">
        <v>271</v>
      </c>
      <c r="B44" s="55" t="s">
        <v>206</v>
      </c>
      <c r="C44" s="55" t="s">
        <v>186</v>
      </c>
      <c r="D44" s="55" t="s">
        <v>182</v>
      </c>
      <c r="E44" s="40" t="s">
        <v>286</v>
      </c>
      <c r="F44" s="11">
        <v>140.66</v>
      </c>
      <c r="G44" s="11">
        <v>140.66</v>
      </c>
      <c r="H44" s="11">
        <v>0</v>
      </c>
      <c r="I44" s="11">
        <v>0</v>
      </c>
      <c r="J44" s="11">
        <v>140.66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</row>
    <row r="45" spans="1:24" ht="41.25" customHeight="1">
      <c r="A45" s="55"/>
      <c r="B45" s="55"/>
      <c r="C45" s="55"/>
      <c r="D45" s="55" t="s">
        <v>209</v>
      </c>
      <c r="E45" s="40" t="s">
        <v>210</v>
      </c>
      <c r="F45" s="11">
        <v>3724.21</v>
      </c>
      <c r="G45" s="11">
        <v>1080.23</v>
      </c>
      <c r="H45" s="11">
        <v>563.06</v>
      </c>
      <c r="I45" s="11">
        <v>278.45</v>
      </c>
      <c r="J45" s="11">
        <v>238.72</v>
      </c>
      <c r="K45" s="11">
        <v>2643.98</v>
      </c>
      <c r="L45" s="11">
        <v>592.2</v>
      </c>
      <c r="M45" s="11">
        <v>414.68</v>
      </c>
      <c r="N45" s="11">
        <v>135.6</v>
      </c>
      <c r="O45" s="11">
        <v>0</v>
      </c>
      <c r="P45" s="11">
        <v>0</v>
      </c>
      <c r="Q45" s="11">
        <v>0</v>
      </c>
      <c r="R45" s="11">
        <v>0</v>
      </c>
      <c r="S45" s="11">
        <v>1501.5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</row>
    <row r="46" spans="1:24" ht="29.25" customHeight="1">
      <c r="A46" s="55" t="s">
        <v>253</v>
      </c>
      <c r="B46" s="55" t="s">
        <v>202</v>
      </c>
      <c r="C46" s="55" t="s">
        <v>206</v>
      </c>
      <c r="D46" s="55" t="s">
        <v>182</v>
      </c>
      <c r="E46" s="40" t="s">
        <v>291</v>
      </c>
      <c r="F46" s="11">
        <v>3636.92</v>
      </c>
      <c r="G46" s="11">
        <v>992.94</v>
      </c>
      <c r="H46" s="11">
        <v>537.65</v>
      </c>
      <c r="I46" s="11">
        <v>278.45</v>
      </c>
      <c r="J46" s="11">
        <v>176.84</v>
      </c>
      <c r="K46" s="11">
        <v>2643.98</v>
      </c>
      <c r="L46" s="11">
        <v>592.2</v>
      </c>
      <c r="M46" s="11">
        <v>414.68</v>
      </c>
      <c r="N46" s="11">
        <v>135.6</v>
      </c>
      <c r="O46" s="11">
        <v>0</v>
      </c>
      <c r="P46" s="11">
        <v>0</v>
      </c>
      <c r="Q46" s="11">
        <v>0</v>
      </c>
      <c r="R46" s="11">
        <v>0</v>
      </c>
      <c r="S46" s="11">
        <v>1501.5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</row>
    <row r="47" spans="1:24" ht="30" customHeight="1">
      <c r="A47" s="55" t="s">
        <v>260</v>
      </c>
      <c r="B47" s="55" t="s">
        <v>185</v>
      </c>
      <c r="C47" s="55" t="s">
        <v>206</v>
      </c>
      <c r="D47" s="55" t="s">
        <v>182</v>
      </c>
      <c r="E47" s="40" t="s">
        <v>287</v>
      </c>
      <c r="F47" s="11">
        <v>51.42</v>
      </c>
      <c r="G47" s="11">
        <v>51.42</v>
      </c>
      <c r="H47" s="11">
        <v>25.41</v>
      </c>
      <c r="I47" s="11">
        <v>0</v>
      </c>
      <c r="J47" s="11">
        <v>26.01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</row>
    <row r="48" spans="1:24" ht="30" customHeight="1">
      <c r="A48" s="55" t="s">
        <v>271</v>
      </c>
      <c r="B48" s="55" t="s">
        <v>206</v>
      </c>
      <c r="C48" s="55" t="s">
        <v>186</v>
      </c>
      <c r="D48" s="55" t="s">
        <v>182</v>
      </c>
      <c r="E48" s="40" t="s">
        <v>286</v>
      </c>
      <c r="F48" s="11">
        <v>35.87</v>
      </c>
      <c r="G48" s="11">
        <v>35.87</v>
      </c>
      <c r="H48" s="11">
        <v>0</v>
      </c>
      <c r="I48" s="11">
        <v>0</v>
      </c>
      <c r="J48" s="11">
        <v>35.87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</row>
    <row r="49" spans="1:24" ht="38.25" customHeight="1">
      <c r="A49" s="55"/>
      <c r="B49" s="55"/>
      <c r="C49" s="55"/>
      <c r="D49" s="55" t="s">
        <v>216</v>
      </c>
      <c r="E49" s="40" t="s">
        <v>217</v>
      </c>
      <c r="F49" s="11">
        <v>607.54</v>
      </c>
      <c r="G49" s="11">
        <v>328.54</v>
      </c>
      <c r="H49" s="11">
        <v>250.69</v>
      </c>
      <c r="I49" s="11">
        <v>34.7</v>
      </c>
      <c r="J49" s="11">
        <v>43.15</v>
      </c>
      <c r="K49" s="11">
        <v>279</v>
      </c>
      <c r="L49" s="11">
        <v>35.7</v>
      </c>
      <c r="M49" s="11">
        <v>238.3</v>
      </c>
      <c r="N49" s="11">
        <v>5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</row>
    <row r="50" spans="1:24" ht="19.5" customHeight="1">
      <c r="A50" s="55" t="s">
        <v>260</v>
      </c>
      <c r="B50" s="55" t="s">
        <v>185</v>
      </c>
      <c r="C50" s="55" t="s">
        <v>206</v>
      </c>
      <c r="D50" s="55" t="s">
        <v>182</v>
      </c>
      <c r="E50" s="40" t="s">
        <v>287</v>
      </c>
      <c r="F50" s="11">
        <v>15.49</v>
      </c>
      <c r="G50" s="11">
        <v>15.49</v>
      </c>
      <c r="H50" s="11">
        <v>15.49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</row>
    <row r="51" spans="1:24" ht="34.5" customHeight="1">
      <c r="A51" s="55" t="s">
        <v>263</v>
      </c>
      <c r="B51" s="55" t="s">
        <v>186</v>
      </c>
      <c r="C51" s="55" t="s">
        <v>185</v>
      </c>
      <c r="D51" s="55" t="s">
        <v>182</v>
      </c>
      <c r="E51" s="40" t="s">
        <v>279</v>
      </c>
      <c r="F51" s="11">
        <v>568.82</v>
      </c>
      <c r="G51" s="11">
        <v>289.82</v>
      </c>
      <c r="H51" s="11">
        <v>235.2</v>
      </c>
      <c r="I51" s="11">
        <v>34.7</v>
      </c>
      <c r="J51" s="11">
        <v>19.92</v>
      </c>
      <c r="K51" s="11">
        <v>279</v>
      </c>
      <c r="L51" s="11">
        <v>35.7</v>
      </c>
      <c r="M51" s="11">
        <v>238.3</v>
      </c>
      <c r="N51" s="11">
        <v>5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</row>
    <row r="52" spans="1:24" ht="19.5" customHeight="1">
      <c r="A52" s="55" t="s">
        <v>271</v>
      </c>
      <c r="B52" s="55" t="s">
        <v>206</v>
      </c>
      <c r="C52" s="55" t="s">
        <v>186</v>
      </c>
      <c r="D52" s="55" t="s">
        <v>182</v>
      </c>
      <c r="E52" s="40" t="s">
        <v>286</v>
      </c>
      <c r="F52" s="11">
        <v>23.23</v>
      </c>
      <c r="G52" s="11">
        <v>23.23</v>
      </c>
      <c r="H52" s="11">
        <v>0</v>
      </c>
      <c r="I52" s="11">
        <v>0</v>
      </c>
      <c r="J52" s="11">
        <v>23.23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</row>
    <row r="53" spans="1:24" ht="38.25" customHeight="1">
      <c r="A53" s="55"/>
      <c r="B53" s="55"/>
      <c r="C53" s="55"/>
      <c r="D53" s="55" t="s">
        <v>219</v>
      </c>
      <c r="E53" s="40" t="s">
        <v>220</v>
      </c>
      <c r="F53" s="11">
        <v>398.42</v>
      </c>
      <c r="G53" s="11">
        <v>191.53</v>
      </c>
      <c r="H53" s="11">
        <v>151.79</v>
      </c>
      <c r="I53" s="11">
        <v>20.23</v>
      </c>
      <c r="J53" s="11">
        <v>19.51</v>
      </c>
      <c r="K53" s="11">
        <v>206.89</v>
      </c>
      <c r="L53" s="11">
        <v>8.83</v>
      </c>
      <c r="M53" s="11">
        <v>190.99</v>
      </c>
      <c r="N53" s="11">
        <v>0.5</v>
      </c>
      <c r="O53" s="11">
        <v>0</v>
      </c>
      <c r="P53" s="11">
        <v>0</v>
      </c>
      <c r="Q53" s="11">
        <v>0</v>
      </c>
      <c r="R53" s="11">
        <v>0</v>
      </c>
      <c r="S53" s="11">
        <v>6.57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</row>
    <row r="54" spans="1:24" ht="19.5" customHeight="1">
      <c r="A54" s="55" t="s">
        <v>260</v>
      </c>
      <c r="B54" s="55" t="s">
        <v>185</v>
      </c>
      <c r="C54" s="55" t="s">
        <v>206</v>
      </c>
      <c r="D54" s="55" t="s">
        <v>182</v>
      </c>
      <c r="E54" s="40" t="s">
        <v>287</v>
      </c>
      <c r="F54" s="11">
        <v>9.18</v>
      </c>
      <c r="G54" s="11">
        <v>9.18</v>
      </c>
      <c r="H54" s="11">
        <v>9.18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</row>
    <row r="55" spans="1:24" ht="19.5" customHeight="1">
      <c r="A55" s="55" t="s">
        <v>263</v>
      </c>
      <c r="B55" s="55" t="s">
        <v>186</v>
      </c>
      <c r="C55" s="55" t="s">
        <v>201</v>
      </c>
      <c r="D55" s="55" t="s">
        <v>182</v>
      </c>
      <c r="E55" s="40" t="s">
        <v>292</v>
      </c>
      <c r="F55" s="11">
        <v>375.47</v>
      </c>
      <c r="G55" s="11">
        <v>168.58</v>
      </c>
      <c r="H55" s="11">
        <v>142.61</v>
      </c>
      <c r="I55" s="11">
        <v>20.23</v>
      </c>
      <c r="J55" s="11">
        <v>5.74</v>
      </c>
      <c r="K55" s="11">
        <v>206.89</v>
      </c>
      <c r="L55" s="11">
        <v>8.83</v>
      </c>
      <c r="M55" s="11">
        <v>190.99</v>
      </c>
      <c r="N55" s="11">
        <v>0.5</v>
      </c>
      <c r="O55" s="11">
        <v>0</v>
      </c>
      <c r="P55" s="11">
        <v>0</v>
      </c>
      <c r="Q55" s="11">
        <v>0</v>
      </c>
      <c r="R55" s="11">
        <v>0</v>
      </c>
      <c r="S55" s="11">
        <v>6.57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</row>
    <row r="56" spans="1:24" ht="19.5" customHeight="1">
      <c r="A56" s="55" t="s">
        <v>271</v>
      </c>
      <c r="B56" s="55" t="s">
        <v>206</v>
      </c>
      <c r="C56" s="55" t="s">
        <v>186</v>
      </c>
      <c r="D56" s="55" t="s">
        <v>182</v>
      </c>
      <c r="E56" s="40" t="s">
        <v>286</v>
      </c>
      <c r="F56" s="11">
        <v>13.77</v>
      </c>
      <c r="G56" s="11">
        <v>13.77</v>
      </c>
      <c r="H56" s="11">
        <v>0</v>
      </c>
      <c r="I56" s="11">
        <v>0</v>
      </c>
      <c r="J56" s="11">
        <v>13.77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</row>
    <row r="57" spans="1:24" ht="42.75" customHeight="1">
      <c r="A57" s="55"/>
      <c r="B57" s="55"/>
      <c r="C57" s="55"/>
      <c r="D57" s="55" t="s">
        <v>221</v>
      </c>
      <c r="E57" s="40" t="s">
        <v>222</v>
      </c>
      <c r="F57" s="11">
        <v>1780</v>
      </c>
      <c r="G57" s="11">
        <v>95.54</v>
      </c>
      <c r="H57" s="11">
        <v>62.64</v>
      </c>
      <c r="I57" s="11">
        <v>25.21</v>
      </c>
      <c r="J57" s="11">
        <v>7.69</v>
      </c>
      <c r="K57" s="11">
        <v>1684.46</v>
      </c>
      <c r="L57" s="11">
        <v>391.86</v>
      </c>
      <c r="M57" s="11">
        <v>1218.1</v>
      </c>
      <c r="N57" s="11">
        <v>49.5</v>
      </c>
      <c r="O57" s="11">
        <v>0</v>
      </c>
      <c r="P57" s="11">
        <v>0</v>
      </c>
      <c r="Q57" s="11">
        <v>0</v>
      </c>
      <c r="R57" s="11">
        <v>0</v>
      </c>
      <c r="S57" s="11">
        <v>25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</row>
    <row r="58" spans="1:24" ht="19.5" customHeight="1">
      <c r="A58" s="55" t="s">
        <v>260</v>
      </c>
      <c r="B58" s="55" t="s">
        <v>185</v>
      </c>
      <c r="C58" s="55" t="s">
        <v>206</v>
      </c>
      <c r="D58" s="55" t="s">
        <v>182</v>
      </c>
      <c r="E58" s="40" t="s">
        <v>287</v>
      </c>
      <c r="F58" s="11">
        <v>3.62</v>
      </c>
      <c r="G58" s="11">
        <v>3.62</v>
      </c>
      <c r="H58" s="11">
        <v>3.62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</row>
    <row r="59" spans="1:24" ht="39.75" customHeight="1">
      <c r="A59" s="55" t="s">
        <v>263</v>
      </c>
      <c r="B59" s="55" t="s">
        <v>199</v>
      </c>
      <c r="C59" s="55" t="s">
        <v>199</v>
      </c>
      <c r="D59" s="55" t="s">
        <v>182</v>
      </c>
      <c r="E59" s="40" t="s">
        <v>285</v>
      </c>
      <c r="F59" s="11">
        <v>1770.95</v>
      </c>
      <c r="G59" s="11">
        <v>86.49</v>
      </c>
      <c r="H59" s="11">
        <v>59.02</v>
      </c>
      <c r="I59" s="11">
        <v>25.21</v>
      </c>
      <c r="J59" s="11">
        <v>2.26</v>
      </c>
      <c r="K59" s="11">
        <v>1684.46</v>
      </c>
      <c r="L59" s="11">
        <v>391.86</v>
      </c>
      <c r="M59" s="11">
        <v>1218.1</v>
      </c>
      <c r="N59" s="11">
        <v>49.5</v>
      </c>
      <c r="O59" s="11">
        <v>0</v>
      </c>
      <c r="P59" s="11">
        <v>0</v>
      </c>
      <c r="Q59" s="11">
        <v>0</v>
      </c>
      <c r="R59" s="11">
        <v>0</v>
      </c>
      <c r="S59" s="11">
        <v>25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</row>
    <row r="60" spans="1:24" ht="19.5" customHeight="1">
      <c r="A60" s="55" t="s">
        <v>271</v>
      </c>
      <c r="B60" s="55" t="s">
        <v>206</v>
      </c>
      <c r="C60" s="55" t="s">
        <v>186</v>
      </c>
      <c r="D60" s="55" t="s">
        <v>182</v>
      </c>
      <c r="E60" s="40" t="s">
        <v>286</v>
      </c>
      <c r="F60" s="11">
        <v>5.43</v>
      </c>
      <c r="G60" s="11">
        <v>5.43</v>
      </c>
      <c r="H60" s="11">
        <v>0</v>
      </c>
      <c r="I60" s="11">
        <v>0</v>
      </c>
      <c r="J60" s="11">
        <v>5.43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</row>
    <row r="61" spans="1:24" ht="38.25" customHeight="1">
      <c r="A61" s="55"/>
      <c r="B61" s="55"/>
      <c r="C61" s="55"/>
      <c r="D61" s="55" t="s">
        <v>223</v>
      </c>
      <c r="E61" s="40" t="s">
        <v>224</v>
      </c>
      <c r="F61" s="11">
        <v>149.52</v>
      </c>
      <c r="G61" s="11">
        <v>149.52</v>
      </c>
      <c r="H61" s="11">
        <v>119.71</v>
      </c>
      <c r="I61" s="11">
        <v>14.1</v>
      </c>
      <c r="J61" s="11">
        <v>15.71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</row>
    <row r="62" spans="1:24" ht="19.5" customHeight="1">
      <c r="A62" s="55" t="s">
        <v>260</v>
      </c>
      <c r="B62" s="55" t="s">
        <v>185</v>
      </c>
      <c r="C62" s="55" t="s">
        <v>206</v>
      </c>
      <c r="D62" s="55" t="s">
        <v>182</v>
      </c>
      <c r="E62" s="40" t="s">
        <v>287</v>
      </c>
      <c r="F62" s="11">
        <v>7.4</v>
      </c>
      <c r="G62" s="11">
        <v>7.4</v>
      </c>
      <c r="H62" s="11">
        <v>7.4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</row>
    <row r="63" spans="1:24" ht="36" customHeight="1">
      <c r="A63" s="55" t="s">
        <v>263</v>
      </c>
      <c r="B63" s="55" t="s">
        <v>186</v>
      </c>
      <c r="C63" s="55" t="s">
        <v>199</v>
      </c>
      <c r="D63" s="55" t="s">
        <v>182</v>
      </c>
      <c r="E63" s="40" t="s">
        <v>284</v>
      </c>
      <c r="F63" s="11">
        <v>131.03</v>
      </c>
      <c r="G63" s="11">
        <v>131.03</v>
      </c>
      <c r="H63" s="11">
        <v>112.31</v>
      </c>
      <c r="I63" s="11">
        <v>14.1</v>
      </c>
      <c r="J63" s="11">
        <v>4.62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</row>
    <row r="64" spans="1:24" ht="19.5" customHeight="1">
      <c r="A64" s="55" t="s">
        <v>271</v>
      </c>
      <c r="B64" s="55" t="s">
        <v>206</v>
      </c>
      <c r="C64" s="55" t="s">
        <v>186</v>
      </c>
      <c r="D64" s="55" t="s">
        <v>182</v>
      </c>
      <c r="E64" s="40" t="s">
        <v>286</v>
      </c>
      <c r="F64" s="11">
        <v>11.09</v>
      </c>
      <c r="G64" s="11">
        <v>11.09</v>
      </c>
      <c r="H64" s="11">
        <v>0</v>
      </c>
      <c r="I64" s="11">
        <v>0</v>
      </c>
      <c r="J64" s="11">
        <v>11.09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</row>
    <row r="65" spans="1:24" ht="36" customHeight="1">
      <c r="A65" s="55"/>
      <c r="B65" s="55"/>
      <c r="C65" s="55"/>
      <c r="D65" s="55" t="s">
        <v>229</v>
      </c>
      <c r="E65" s="40" t="s">
        <v>230</v>
      </c>
      <c r="F65" s="11">
        <v>199.46</v>
      </c>
      <c r="G65" s="11">
        <v>119.46</v>
      </c>
      <c r="H65" s="11">
        <v>89.9</v>
      </c>
      <c r="I65" s="11">
        <v>17.52</v>
      </c>
      <c r="J65" s="11">
        <v>12.04</v>
      </c>
      <c r="K65" s="11">
        <v>80</v>
      </c>
      <c r="L65" s="11">
        <v>0</v>
      </c>
      <c r="M65" s="11">
        <v>58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22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</row>
    <row r="66" spans="1:24" ht="35.25" customHeight="1">
      <c r="A66" s="55" t="s">
        <v>257</v>
      </c>
      <c r="B66" s="55" t="s">
        <v>185</v>
      </c>
      <c r="C66" s="55" t="s">
        <v>186</v>
      </c>
      <c r="D66" s="55" t="s">
        <v>182</v>
      </c>
      <c r="E66" s="40" t="s">
        <v>275</v>
      </c>
      <c r="F66" s="11">
        <v>3.39</v>
      </c>
      <c r="G66" s="11">
        <v>3.39</v>
      </c>
      <c r="H66" s="11">
        <v>0</v>
      </c>
      <c r="I66" s="11">
        <v>0</v>
      </c>
      <c r="J66" s="11">
        <v>3.39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</row>
    <row r="67" spans="1:24" ht="19.5" customHeight="1">
      <c r="A67" s="55" t="s">
        <v>260</v>
      </c>
      <c r="B67" s="55" t="s">
        <v>185</v>
      </c>
      <c r="C67" s="55" t="s">
        <v>186</v>
      </c>
      <c r="D67" s="55" t="s">
        <v>182</v>
      </c>
      <c r="E67" s="40" t="s">
        <v>276</v>
      </c>
      <c r="F67" s="11">
        <v>5.42</v>
      </c>
      <c r="G67" s="11">
        <v>5.42</v>
      </c>
      <c r="H67" s="11">
        <v>5.42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</row>
    <row r="68" spans="1:24" ht="31.5" customHeight="1">
      <c r="A68" s="55" t="s">
        <v>263</v>
      </c>
      <c r="B68" s="55" t="s">
        <v>186</v>
      </c>
      <c r="C68" s="55" t="s">
        <v>186</v>
      </c>
      <c r="D68" s="55" t="s">
        <v>182</v>
      </c>
      <c r="E68" s="40" t="s">
        <v>277</v>
      </c>
      <c r="F68" s="11">
        <v>102</v>
      </c>
      <c r="G68" s="11">
        <v>102</v>
      </c>
      <c r="H68" s="11">
        <v>84.48</v>
      </c>
      <c r="I68" s="11">
        <v>17.52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</row>
    <row r="69" spans="1:24" ht="37.5" customHeight="1">
      <c r="A69" s="55" t="s">
        <v>263</v>
      </c>
      <c r="B69" s="55" t="s">
        <v>186</v>
      </c>
      <c r="C69" s="55" t="s">
        <v>280</v>
      </c>
      <c r="D69" s="55" t="s">
        <v>182</v>
      </c>
      <c r="E69" s="40" t="s">
        <v>281</v>
      </c>
      <c r="F69" s="11">
        <v>80</v>
      </c>
      <c r="G69" s="11">
        <v>0</v>
      </c>
      <c r="H69" s="11">
        <v>0</v>
      </c>
      <c r="I69" s="11">
        <v>0</v>
      </c>
      <c r="J69" s="11">
        <v>0</v>
      </c>
      <c r="K69" s="11">
        <v>80</v>
      </c>
      <c r="L69" s="11">
        <v>0</v>
      </c>
      <c r="M69" s="11">
        <v>58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22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</row>
    <row r="70" spans="1:24" ht="19.5" customHeight="1">
      <c r="A70" s="55" t="s">
        <v>271</v>
      </c>
      <c r="B70" s="55" t="s">
        <v>206</v>
      </c>
      <c r="C70" s="55" t="s">
        <v>186</v>
      </c>
      <c r="D70" s="55" t="s">
        <v>182</v>
      </c>
      <c r="E70" s="40" t="s">
        <v>286</v>
      </c>
      <c r="F70" s="11">
        <v>8.65</v>
      </c>
      <c r="G70" s="11">
        <v>8.65</v>
      </c>
      <c r="H70" s="11">
        <v>0</v>
      </c>
      <c r="I70" s="11">
        <v>0</v>
      </c>
      <c r="J70" s="11">
        <v>8.65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</row>
    <row r="71" spans="1:24" ht="41.25" customHeight="1">
      <c r="A71" s="55"/>
      <c r="B71" s="55"/>
      <c r="C71" s="55"/>
      <c r="D71" s="55" t="s">
        <v>231</v>
      </c>
      <c r="E71" s="40" t="s">
        <v>232</v>
      </c>
      <c r="F71" s="11">
        <v>1080.9</v>
      </c>
      <c r="G71" s="11">
        <v>70.9</v>
      </c>
      <c r="H71" s="11">
        <v>47.32</v>
      </c>
      <c r="I71" s="11">
        <v>17.39</v>
      </c>
      <c r="J71" s="11">
        <v>6.19</v>
      </c>
      <c r="K71" s="11">
        <v>1010</v>
      </c>
      <c r="L71" s="11">
        <v>34</v>
      </c>
      <c r="M71" s="11">
        <v>337.74</v>
      </c>
      <c r="N71" s="11">
        <v>0</v>
      </c>
      <c r="O71" s="11">
        <v>0</v>
      </c>
      <c r="P71" s="11">
        <v>0</v>
      </c>
      <c r="Q71" s="11">
        <v>0</v>
      </c>
      <c r="R71" s="11">
        <v>638.26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</row>
    <row r="72" spans="1:24" ht="25.5" customHeight="1">
      <c r="A72" s="55" t="s">
        <v>260</v>
      </c>
      <c r="B72" s="55" t="s">
        <v>185</v>
      </c>
      <c r="C72" s="55" t="s">
        <v>206</v>
      </c>
      <c r="D72" s="55" t="s">
        <v>182</v>
      </c>
      <c r="E72" s="40" t="s">
        <v>287</v>
      </c>
      <c r="F72" s="11">
        <v>2.91</v>
      </c>
      <c r="G72" s="11">
        <v>2.91</v>
      </c>
      <c r="H72" s="11">
        <v>2.91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</row>
    <row r="73" spans="1:24" ht="45" customHeight="1">
      <c r="A73" s="55" t="s">
        <v>263</v>
      </c>
      <c r="B73" s="55" t="s">
        <v>186</v>
      </c>
      <c r="C73" s="55" t="s">
        <v>199</v>
      </c>
      <c r="D73" s="55" t="s">
        <v>182</v>
      </c>
      <c r="E73" s="40" t="s">
        <v>284</v>
      </c>
      <c r="F73" s="11">
        <v>1073.62</v>
      </c>
      <c r="G73" s="11">
        <v>63.62</v>
      </c>
      <c r="H73" s="11">
        <v>44.41</v>
      </c>
      <c r="I73" s="11">
        <v>17.39</v>
      </c>
      <c r="J73" s="11">
        <v>1.82</v>
      </c>
      <c r="K73" s="11">
        <v>1010</v>
      </c>
      <c r="L73" s="11">
        <v>34</v>
      </c>
      <c r="M73" s="11">
        <v>337.74</v>
      </c>
      <c r="N73" s="11">
        <v>0</v>
      </c>
      <c r="O73" s="11">
        <v>0</v>
      </c>
      <c r="P73" s="11">
        <v>0</v>
      </c>
      <c r="Q73" s="11">
        <v>0</v>
      </c>
      <c r="R73" s="11">
        <v>638.26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</row>
    <row r="74" spans="1:24" ht="33.75" customHeight="1">
      <c r="A74" s="55" t="s">
        <v>271</v>
      </c>
      <c r="B74" s="55" t="s">
        <v>206</v>
      </c>
      <c r="C74" s="55" t="s">
        <v>186</v>
      </c>
      <c r="D74" s="55" t="s">
        <v>182</v>
      </c>
      <c r="E74" s="40" t="s">
        <v>286</v>
      </c>
      <c r="F74" s="11">
        <v>4.37</v>
      </c>
      <c r="G74" s="11">
        <v>4.37</v>
      </c>
      <c r="H74" s="11">
        <v>0</v>
      </c>
      <c r="I74" s="11">
        <v>0</v>
      </c>
      <c r="J74" s="11">
        <v>4.37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</row>
    <row r="75" spans="1:24" ht="20.25">
      <c r="A75" s="8"/>
      <c r="B75" s="8"/>
      <c r="C75" s="8"/>
      <c r="D75" s="8"/>
      <c r="E75" s="8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</row>
  </sheetData>
  <mergeCells count="7">
    <mergeCell ref="G4:J4"/>
    <mergeCell ref="K4:U4"/>
    <mergeCell ref="V4:X4"/>
    <mergeCell ref="A4:C4"/>
    <mergeCell ref="D4:D5"/>
    <mergeCell ref="E4:E5"/>
    <mergeCell ref="F4:F5"/>
  </mergeCells>
  <printOptions/>
  <pageMargins left="0.75" right="0.75" top="0.51" bottom="0.72" header="0.5" footer="0.5"/>
  <pageSetup fitToHeight="5" fitToWidth="1" horizontalDpi="600" verticalDpi="600" orientation="landscape" paperSize="8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Z70"/>
  <sheetViews>
    <sheetView workbookViewId="0" topLeftCell="A1">
      <selection activeCell="BC9" sqref="BC9"/>
    </sheetView>
  </sheetViews>
  <sheetFormatPr defaultColWidth="9.00390625" defaultRowHeight="14.25"/>
  <cols>
    <col min="1" max="3" width="4.625" style="0" customWidth="1"/>
    <col min="4" max="4" width="7.50390625" style="0" customWidth="1"/>
    <col min="5" max="5" width="13.75390625" style="0" customWidth="1"/>
    <col min="6" max="6" width="0" style="0" hidden="1" customWidth="1"/>
    <col min="13" max="13" width="8.50390625" style="0" customWidth="1"/>
    <col min="14" max="14" width="7.375" style="0" customWidth="1"/>
    <col min="18" max="30" width="0" style="0" hidden="1" customWidth="1"/>
    <col min="31" max="31" width="8.50390625" style="0" hidden="1" customWidth="1"/>
    <col min="32" max="35" width="7.875" style="0" hidden="1" customWidth="1"/>
    <col min="36" max="52" width="6.125" style="0" hidden="1" customWidth="1"/>
  </cols>
  <sheetData>
    <row r="1" spans="1:52" ht="10.5" customHeight="1">
      <c r="A1" s="56"/>
      <c r="B1" s="56"/>
      <c r="C1" s="57"/>
      <c r="E1" s="57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AA1" s="56"/>
      <c r="AZ1" s="57"/>
    </row>
    <row r="2" spans="1:52" ht="16.5" customHeight="1">
      <c r="A2" s="58" t="s">
        <v>298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</row>
    <row r="3" spans="1:52" ht="9.7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</row>
    <row r="4" spans="1:27" ht="11.25" customHeight="1">
      <c r="A4" s="60"/>
      <c r="B4" s="60"/>
      <c r="C4" s="61"/>
      <c r="E4" s="61"/>
      <c r="F4" s="62"/>
      <c r="G4" s="62"/>
      <c r="H4" s="62"/>
      <c r="I4" s="62"/>
      <c r="J4" s="62"/>
      <c r="K4" s="62"/>
      <c r="L4" s="62"/>
      <c r="M4" s="63"/>
      <c r="N4" s="63"/>
      <c r="O4" s="63"/>
      <c r="P4" s="63"/>
      <c r="Q4" s="65" t="s">
        <v>2</v>
      </c>
      <c r="R4" s="63"/>
      <c r="S4" s="63"/>
      <c r="T4" s="63"/>
      <c r="U4" s="63"/>
      <c r="V4" s="63"/>
      <c r="W4" s="63"/>
      <c r="X4" s="63"/>
      <c r="Y4" s="64"/>
      <c r="AA4" s="63"/>
    </row>
    <row r="5" spans="1:208" s="68" customFormat="1" ht="17.25" customHeight="1">
      <c r="A5" s="151" t="s">
        <v>128</v>
      </c>
      <c r="B5" s="117"/>
      <c r="C5" s="118"/>
      <c r="D5" s="119" t="s">
        <v>129</v>
      </c>
      <c r="E5" s="119" t="s">
        <v>299</v>
      </c>
      <c r="F5" s="152" t="s">
        <v>131</v>
      </c>
      <c r="G5" s="155" t="s">
        <v>300</v>
      </c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7"/>
      <c r="S5" s="155" t="s">
        <v>133</v>
      </c>
      <c r="T5" s="156"/>
      <c r="U5" s="156"/>
      <c r="V5" s="157"/>
      <c r="W5" s="158" t="s">
        <v>134</v>
      </c>
      <c r="X5" s="155" t="s">
        <v>135</v>
      </c>
      <c r="Y5" s="156"/>
      <c r="Z5" s="157"/>
      <c r="AA5" s="155" t="s">
        <v>136</v>
      </c>
      <c r="AB5" s="156"/>
      <c r="AC5" s="156"/>
      <c r="AD5" s="157"/>
      <c r="AE5" s="66" t="s">
        <v>137</v>
      </c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</row>
    <row r="6" spans="1:208" s="68" customFormat="1" ht="18.75" customHeight="1">
      <c r="A6" s="161" t="s">
        <v>138</v>
      </c>
      <c r="B6" s="161" t="s">
        <v>139</v>
      </c>
      <c r="C6" s="161" t="s">
        <v>140</v>
      </c>
      <c r="D6" s="120"/>
      <c r="E6" s="120"/>
      <c r="F6" s="153"/>
      <c r="G6" s="158" t="s">
        <v>142</v>
      </c>
      <c r="H6" s="164" t="s">
        <v>143</v>
      </c>
      <c r="I6" s="165"/>
      <c r="J6" s="166"/>
      <c r="K6" s="164" t="s">
        <v>301</v>
      </c>
      <c r="L6" s="165"/>
      <c r="M6" s="165"/>
      <c r="N6" s="165"/>
      <c r="O6" s="165"/>
      <c r="P6" s="165"/>
      <c r="Q6" s="166"/>
      <c r="R6" s="158" t="s">
        <v>145</v>
      </c>
      <c r="S6" s="158" t="s">
        <v>159</v>
      </c>
      <c r="T6" s="158" t="s">
        <v>146</v>
      </c>
      <c r="U6" s="158" t="s">
        <v>147</v>
      </c>
      <c r="V6" s="158" t="s">
        <v>148</v>
      </c>
      <c r="W6" s="159"/>
      <c r="X6" s="158" t="s">
        <v>149</v>
      </c>
      <c r="Y6" s="158" t="s">
        <v>150</v>
      </c>
      <c r="Z6" s="158" t="s">
        <v>151</v>
      </c>
      <c r="AA6" s="158" t="s">
        <v>149</v>
      </c>
      <c r="AB6" s="158" t="s">
        <v>152</v>
      </c>
      <c r="AC6" s="158" t="s">
        <v>153</v>
      </c>
      <c r="AD6" s="158" t="s">
        <v>151</v>
      </c>
      <c r="AE6" s="170" t="s">
        <v>149</v>
      </c>
      <c r="AF6" s="170" t="s">
        <v>302</v>
      </c>
      <c r="AG6" s="170"/>
      <c r="AH6" s="170"/>
      <c r="AI6" s="170"/>
      <c r="AJ6" s="171" t="s">
        <v>303</v>
      </c>
      <c r="AK6" s="172"/>
      <c r="AL6" s="172"/>
      <c r="AM6" s="173"/>
      <c r="AN6" s="170" t="s">
        <v>304</v>
      </c>
      <c r="AO6" s="170" t="s">
        <v>157</v>
      </c>
      <c r="AP6" s="170" t="s">
        <v>158</v>
      </c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</row>
    <row r="7" spans="1:208" s="68" customFormat="1" ht="7.5" customHeight="1">
      <c r="A7" s="162"/>
      <c r="B7" s="162"/>
      <c r="C7" s="162"/>
      <c r="D7" s="120"/>
      <c r="E7" s="120"/>
      <c r="F7" s="153"/>
      <c r="G7" s="159"/>
      <c r="H7" s="167"/>
      <c r="I7" s="168"/>
      <c r="J7" s="169"/>
      <c r="K7" s="167"/>
      <c r="L7" s="168"/>
      <c r="M7" s="168"/>
      <c r="N7" s="168"/>
      <c r="O7" s="168"/>
      <c r="P7" s="168"/>
      <c r="Q7" s="16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70"/>
      <c r="AF7" s="170"/>
      <c r="AG7" s="170"/>
      <c r="AH7" s="170"/>
      <c r="AI7" s="170"/>
      <c r="AJ7" s="174"/>
      <c r="AK7" s="175"/>
      <c r="AL7" s="175"/>
      <c r="AM7" s="176"/>
      <c r="AN7" s="170"/>
      <c r="AO7" s="170"/>
      <c r="AP7" s="170" t="s">
        <v>159</v>
      </c>
      <c r="AQ7" s="170" t="s">
        <v>305</v>
      </c>
      <c r="AR7" s="170"/>
      <c r="AS7" s="170"/>
      <c r="AT7" s="170"/>
      <c r="AU7" s="170" t="s">
        <v>306</v>
      </c>
      <c r="AV7" s="170"/>
      <c r="AW7" s="170"/>
      <c r="AX7" s="170"/>
      <c r="AY7" s="170" t="s">
        <v>307</v>
      </c>
      <c r="AZ7" s="170" t="s">
        <v>308</v>
      </c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</row>
    <row r="8" spans="1:208" s="68" customFormat="1" ht="51.75" customHeight="1">
      <c r="A8" s="163"/>
      <c r="B8" s="163"/>
      <c r="C8" s="163"/>
      <c r="D8" s="116"/>
      <c r="E8" s="116"/>
      <c r="F8" s="154"/>
      <c r="G8" s="160"/>
      <c r="H8" s="71" t="s">
        <v>159</v>
      </c>
      <c r="I8" s="70" t="s">
        <v>146</v>
      </c>
      <c r="J8" s="70" t="s">
        <v>147</v>
      </c>
      <c r="K8" s="71" t="s">
        <v>159</v>
      </c>
      <c r="L8" s="71" t="s">
        <v>166</v>
      </c>
      <c r="M8" s="71" t="s">
        <v>167</v>
      </c>
      <c r="N8" s="71" t="s">
        <v>168</v>
      </c>
      <c r="O8" s="71" t="s">
        <v>169</v>
      </c>
      <c r="P8" s="71" t="s">
        <v>170</v>
      </c>
      <c r="Q8" s="71" t="s">
        <v>151</v>
      </c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70"/>
      <c r="AF8" s="71" t="s">
        <v>159</v>
      </c>
      <c r="AG8" s="71" t="s">
        <v>146</v>
      </c>
      <c r="AH8" s="71" t="s">
        <v>147</v>
      </c>
      <c r="AI8" s="71" t="s">
        <v>309</v>
      </c>
      <c r="AJ8" s="71" t="s">
        <v>159</v>
      </c>
      <c r="AK8" s="71" t="s">
        <v>146</v>
      </c>
      <c r="AL8" s="71" t="s">
        <v>310</v>
      </c>
      <c r="AM8" s="71" t="s">
        <v>148</v>
      </c>
      <c r="AN8" s="170"/>
      <c r="AO8" s="170"/>
      <c r="AP8" s="170"/>
      <c r="AQ8" s="71" t="s">
        <v>159</v>
      </c>
      <c r="AR8" s="71" t="s">
        <v>146</v>
      </c>
      <c r="AS8" s="71" t="s">
        <v>310</v>
      </c>
      <c r="AT8" s="71" t="s">
        <v>145</v>
      </c>
      <c r="AU8" s="71" t="s">
        <v>159</v>
      </c>
      <c r="AV8" s="71" t="s">
        <v>146</v>
      </c>
      <c r="AW8" s="71" t="s">
        <v>310</v>
      </c>
      <c r="AX8" s="71" t="s">
        <v>148</v>
      </c>
      <c r="AY8" s="170"/>
      <c r="AZ8" s="170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</row>
    <row r="9" spans="1:208" s="68" customFormat="1" ht="13.5" customHeight="1">
      <c r="A9" s="72" t="s">
        <v>173</v>
      </c>
      <c r="B9" s="72" t="s">
        <v>173</v>
      </c>
      <c r="C9" s="72" t="s">
        <v>173</v>
      </c>
      <c r="D9" s="72" t="s">
        <v>173</v>
      </c>
      <c r="E9" s="72" t="s">
        <v>173</v>
      </c>
      <c r="F9" s="73">
        <v>1</v>
      </c>
      <c r="G9" s="73">
        <v>2</v>
      </c>
      <c r="H9" s="73">
        <v>3</v>
      </c>
      <c r="I9" s="73">
        <v>4</v>
      </c>
      <c r="J9" s="73">
        <v>5</v>
      </c>
      <c r="K9" s="73">
        <v>6</v>
      </c>
      <c r="L9" s="73">
        <v>7</v>
      </c>
      <c r="M9" s="73">
        <v>8</v>
      </c>
      <c r="N9" s="73">
        <v>9</v>
      </c>
      <c r="O9" s="73">
        <v>10</v>
      </c>
      <c r="P9" s="73">
        <v>11</v>
      </c>
      <c r="Q9" s="73">
        <v>12</v>
      </c>
      <c r="R9" s="73">
        <v>13</v>
      </c>
      <c r="S9" s="73">
        <v>14</v>
      </c>
      <c r="T9" s="73">
        <v>15</v>
      </c>
      <c r="U9" s="73">
        <v>16</v>
      </c>
      <c r="V9" s="73">
        <v>17</v>
      </c>
      <c r="W9" s="73">
        <v>18</v>
      </c>
      <c r="X9" s="73">
        <v>19</v>
      </c>
      <c r="Y9" s="73">
        <v>20</v>
      </c>
      <c r="Z9" s="73">
        <v>21</v>
      </c>
      <c r="AA9" s="73">
        <v>22</v>
      </c>
      <c r="AB9" s="73">
        <v>23</v>
      </c>
      <c r="AC9" s="73">
        <v>24</v>
      </c>
      <c r="AD9" s="73">
        <v>25</v>
      </c>
      <c r="AE9" s="73">
        <v>26</v>
      </c>
      <c r="AF9" s="73">
        <v>27</v>
      </c>
      <c r="AG9" s="73">
        <v>28</v>
      </c>
      <c r="AH9" s="73">
        <v>29</v>
      </c>
      <c r="AI9" s="73">
        <v>30</v>
      </c>
      <c r="AJ9" s="73">
        <v>31</v>
      </c>
      <c r="AK9" s="73">
        <v>32</v>
      </c>
      <c r="AL9" s="73">
        <v>33</v>
      </c>
      <c r="AM9" s="73">
        <v>34</v>
      </c>
      <c r="AN9" s="73">
        <v>35</v>
      </c>
      <c r="AO9" s="73">
        <v>36</v>
      </c>
      <c r="AP9" s="73">
        <v>37</v>
      </c>
      <c r="AQ9" s="73">
        <v>38</v>
      </c>
      <c r="AR9" s="73">
        <v>39</v>
      </c>
      <c r="AS9" s="73">
        <v>40</v>
      </c>
      <c r="AT9" s="73">
        <v>41</v>
      </c>
      <c r="AU9" s="73">
        <v>42</v>
      </c>
      <c r="AV9" s="73">
        <v>43</v>
      </c>
      <c r="AW9" s="73">
        <v>44</v>
      </c>
      <c r="AX9" s="73">
        <v>45</v>
      </c>
      <c r="AY9" s="73">
        <v>46</v>
      </c>
      <c r="AZ9" s="73">
        <v>47</v>
      </c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</row>
    <row r="10" spans="1:208" s="78" customFormat="1" ht="11.25">
      <c r="A10" s="74"/>
      <c r="B10" s="74"/>
      <c r="C10" s="74"/>
      <c r="D10" s="75"/>
      <c r="E10" s="75" t="s">
        <v>149</v>
      </c>
      <c r="F10" s="76">
        <v>8439.51</v>
      </c>
      <c r="G10" s="76">
        <v>6595.6</v>
      </c>
      <c r="H10" s="76">
        <v>6500.06</v>
      </c>
      <c r="I10" s="76">
        <v>6500.06</v>
      </c>
      <c r="J10" s="76">
        <v>0</v>
      </c>
      <c r="K10" s="76">
        <v>95.54</v>
      </c>
      <c r="L10" s="76">
        <v>0</v>
      </c>
      <c r="M10" s="76">
        <v>95.54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  <c r="U10" s="76">
        <v>0</v>
      </c>
      <c r="V10" s="76">
        <v>0</v>
      </c>
      <c r="W10" s="76">
        <v>0</v>
      </c>
      <c r="X10" s="76">
        <v>1843.91</v>
      </c>
      <c r="Y10" s="76">
        <v>1741.16</v>
      </c>
      <c r="Z10" s="76">
        <v>102.75</v>
      </c>
      <c r="AA10" s="76">
        <v>0</v>
      </c>
      <c r="AB10" s="76">
        <v>0</v>
      </c>
      <c r="AC10" s="76">
        <v>0</v>
      </c>
      <c r="AD10" s="76">
        <v>0</v>
      </c>
      <c r="AE10" s="76">
        <v>0</v>
      </c>
      <c r="AF10" s="76">
        <v>0</v>
      </c>
      <c r="AG10" s="76">
        <v>0</v>
      </c>
      <c r="AH10" s="76">
        <v>0</v>
      </c>
      <c r="AI10" s="76">
        <v>0</v>
      </c>
      <c r="AJ10" s="77">
        <v>0</v>
      </c>
      <c r="AK10" s="77">
        <v>0</v>
      </c>
      <c r="AL10" s="77">
        <v>0</v>
      </c>
      <c r="AM10" s="77">
        <v>0</v>
      </c>
      <c r="AN10" s="77">
        <v>0</v>
      </c>
      <c r="AO10" s="77">
        <v>0</v>
      </c>
      <c r="AP10" s="77">
        <v>0</v>
      </c>
      <c r="AQ10" s="77">
        <v>0</v>
      </c>
      <c r="AR10" s="77">
        <v>0</v>
      </c>
      <c r="AS10" s="77">
        <v>0</v>
      </c>
      <c r="AT10" s="77">
        <v>0</v>
      </c>
      <c r="AU10" s="77">
        <v>0</v>
      </c>
      <c r="AV10" s="77">
        <v>0</v>
      </c>
      <c r="AW10" s="77">
        <v>0</v>
      </c>
      <c r="AX10" s="77">
        <v>0</v>
      </c>
      <c r="AY10" s="77">
        <v>0</v>
      </c>
      <c r="AZ10" s="77">
        <v>0</v>
      </c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</row>
    <row r="11" spans="1:52" s="106" customFormat="1" ht="14.25">
      <c r="A11" s="74" t="s">
        <v>253</v>
      </c>
      <c r="B11" s="74"/>
      <c r="C11" s="74"/>
      <c r="D11" s="75"/>
      <c r="E11" s="75" t="s">
        <v>254</v>
      </c>
      <c r="F11" s="76">
        <v>5372.76</v>
      </c>
      <c r="G11" s="76">
        <v>3631.6</v>
      </c>
      <c r="H11" s="76">
        <v>3631.6</v>
      </c>
      <c r="I11" s="76">
        <v>3631.6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  <c r="R11" s="76">
        <v>0</v>
      </c>
      <c r="S11" s="76">
        <v>0</v>
      </c>
      <c r="T11" s="76">
        <v>0</v>
      </c>
      <c r="U11" s="76">
        <v>0</v>
      </c>
      <c r="V11" s="76">
        <v>0</v>
      </c>
      <c r="W11" s="76">
        <v>0</v>
      </c>
      <c r="X11" s="76">
        <v>1741.16</v>
      </c>
      <c r="Y11" s="76">
        <v>1741.16</v>
      </c>
      <c r="Z11" s="76">
        <v>0</v>
      </c>
      <c r="AA11" s="76">
        <v>0</v>
      </c>
      <c r="AB11" s="76">
        <v>0</v>
      </c>
      <c r="AC11" s="76">
        <v>0</v>
      </c>
      <c r="AD11" s="76">
        <v>0</v>
      </c>
      <c r="AE11" s="76">
        <v>0</v>
      </c>
      <c r="AF11" s="76">
        <v>0</v>
      </c>
      <c r="AG11" s="76">
        <v>0</v>
      </c>
      <c r="AH11" s="76">
        <v>0</v>
      </c>
      <c r="AI11" s="76">
        <v>0</v>
      </c>
      <c r="AJ11" s="77">
        <v>0</v>
      </c>
      <c r="AK11" s="77">
        <v>0</v>
      </c>
      <c r="AL11" s="77">
        <v>0</v>
      </c>
      <c r="AM11" s="77">
        <v>0</v>
      </c>
      <c r="AN11" s="77">
        <v>0</v>
      </c>
      <c r="AO11" s="77">
        <v>0</v>
      </c>
      <c r="AP11" s="77">
        <v>0</v>
      </c>
      <c r="AQ11" s="77">
        <v>0</v>
      </c>
      <c r="AR11" s="77">
        <v>0</v>
      </c>
      <c r="AS11" s="77">
        <v>0</v>
      </c>
      <c r="AT11" s="77">
        <v>0</v>
      </c>
      <c r="AU11" s="77">
        <v>0</v>
      </c>
      <c r="AV11" s="77">
        <v>0</v>
      </c>
      <c r="AW11" s="77">
        <v>0</v>
      </c>
      <c r="AX11" s="77">
        <v>0</v>
      </c>
      <c r="AY11" s="77">
        <v>0</v>
      </c>
      <c r="AZ11" s="77">
        <v>0</v>
      </c>
    </row>
    <row r="12" spans="1:52" s="106" customFormat="1" ht="14.25">
      <c r="A12" s="74"/>
      <c r="B12" s="74" t="s">
        <v>202</v>
      </c>
      <c r="C12" s="74"/>
      <c r="D12" s="75"/>
      <c r="E12" s="75" t="s">
        <v>256</v>
      </c>
      <c r="F12" s="76">
        <v>5372.76</v>
      </c>
      <c r="G12" s="76">
        <v>3631.6</v>
      </c>
      <c r="H12" s="76">
        <v>3631.6</v>
      </c>
      <c r="I12" s="76">
        <v>3631.6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v>0</v>
      </c>
      <c r="W12" s="76">
        <v>0</v>
      </c>
      <c r="X12" s="76">
        <v>1741.16</v>
      </c>
      <c r="Y12" s="76">
        <v>1741.16</v>
      </c>
      <c r="Z12" s="76">
        <v>0</v>
      </c>
      <c r="AA12" s="76">
        <v>0</v>
      </c>
      <c r="AB12" s="76">
        <v>0</v>
      </c>
      <c r="AC12" s="76">
        <v>0</v>
      </c>
      <c r="AD12" s="76">
        <v>0</v>
      </c>
      <c r="AE12" s="76">
        <v>0</v>
      </c>
      <c r="AF12" s="76">
        <v>0</v>
      </c>
      <c r="AG12" s="76">
        <v>0</v>
      </c>
      <c r="AH12" s="76">
        <v>0</v>
      </c>
      <c r="AI12" s="76">
        <v>0</v>
      </c>
      <c r="AJ12" s="77">
        <v>0</v>
      </c>
      <c r="AK12" s="77">
        <v>0</v>
      </c>
      <c r="AL12" s="77">
        <v>0</v>
      </c>
      <c r="AM12" s="77">
        <v>0</v>
      </c>
      <c r="AN12" s="77">
        <v>0</v>
      </c>
      <c r="AO12" s="77">
        <v>0</v>
      </c>
      <c r="AP12" s="77">
        <v>0</v>
      </c>
      <c r="AQ12" s="77">
        <v>0</v>
      </c>
      <c r="AR12" s="77">
        <v>0</v>
      </c>
      <c r="AS12" s="77">
        <v>0</v>
      </c>
      <c r="AT12" s="77">
        <v>0</v>
      </c>
      <c r="AU12" s="77">
        <v>0</v>
      </c>
      <c r="AV12" s="77">
        <v>0</v>
      </c>
      <c r="AW12" s="77">
        <v>0</v>
      </c>
      <c r="AX12" s="77">
        <v>0</v>
      </c>
      <c r="AY12" s="77">
        <v>0</v>
      </c>
      <c r="AZ12" s="77">
        <v>0</v>
      </c>
    </row>
    <row r="13" spans="1:52" s="106" customFormat="1" ht="22.5">
      <c r="A13" s="74" t="s">
        <v>257</v>
      </c>
      <c r="B13" s="74"/>
      <c r="C13" s="74"/>
      <c r="D13" s="75"/>
      <c r="E13" s="75" t="s">
        <v>258</v>
      </c>
      <c r="F13" s="76">
        <v>55.04</v>
      </c>
      <c r="G13" s="76">
        <v>54.92</v>
      </c>
      <c r="H13" s="76">
        <v>54.92</v>
      </c>
      <c r="I13" s="76">
        <v>54.92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v>0</v>
      </c>
      <c r="W13" s="76">
        <v>0</v>
      </c>
      <c r="X13" s="76">
        <v>0.12</v>
      </c>
      <c r="Y13" s="76">
        <v>0</v>
      </c>
      <c r="Z13" s="76">
        <v>0.12</v>
      </c>
      <c r="AA13" s="76">
        <v>0</v>
      </c>
      <c r="AB13" s="76">
        <v>0</v>
      </c>
      <c r="AC13" s="76">
        <v>0</v>
      </c>
      <c r="AD13" s="76">
        <v>0</v>
      </c>
      <c r="AE13" s="76">
        <v>0</v>
      </c>
      <c r="AF13" s="76">
        <v>0</v>
      </c>
      <c r="AG13" s="76">
        <v>0</v>
      </c>
      <c r="AH13" s="76">
        <v>0</v>
      </c>
      <c r="AI13" s="76">
        <v>0</v>
      </c>
      <c r="AJ13" s="77">
        <v>0</v>
      </c>
      <c r="AK13" s="77">
        <v>0</v>
      </c>
      <c r="AL13" s="77">
        <v>0</v>
      </c>
      <c r="AM13" s="77">
        <v>0</v>
      </c>
      <c r="AN13" s="77">
        <v>0</v>
      </c>
      <c r="AO13" s="77">
        <v>0</v>
      </c>
      <c r="AP13" s="77">
        <v>0</v>
      </c>
      <c r="AQ13" s="77">
        <v>0</v>
      </c>
      <c r="AR13" s="77">
        <v>0</v>
      </c>
      <c r="AS13" s="77">
        <v>0</v>
      </c>
      <c r="AT13" s="77">
        <v>0</v>
      </c>
      <c r="AU13" s="77">
        <v>0</v>
      </c>
      <c r="AV13" s="77">
        <v>0</v>
      </c>
      <c r="AW13" s="77">
        <v>0</v>
      </c>
      <c r="AX13" s="77">
        <v>0</v>
      </c>
      <c r="AY13" s="77">
        <v>0</v>
      </c>
      <c r="AZ13" s="77">
        <v>0</v>
      </c>
    </row>
    <row r="14" spans="1:52" s="106" customFormat="1" ht="25.5" customHeight="1">
      <c r="A14" s="74"/>
      <c r="B14" s="74" t="s">
        <v>185</v>
      </c>
      <c r="C14" s="74"/>
      <c r="D14" s="75"/>
      <c r="E14" s="75" t="s">
        <v>259</v>
      </c>
      <c r="F14" s="76">
        <v>55.04</v>
      </c>
      <c r="G14" s="76">
        <v>54.92</v>
      </c>
      <c r="H14" s="76">
        <v>54.92</v>
      </c>
      <c r="I14" s="76">
        <v>54.92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0.12</v>
      </c>
      <c r="Y14" s="76">
        <v>0</v>
      </c>
      <c r="Z14" s="76">
        <v>0.12</v>
      </c>
      <c r="AA14" s="76">
        <v>0</v>
      </c>
      <c r="AB14" s="76">
        <v>0</v>
      </c>
      <c r="AC14" s="76">
        <v>0</v>
      </c>
      <c r="AD14" s="76">
        <v>0</v>
      </c>
      <c r="AE14" s="76">
        <v>0</v>
      </c>
      <c r="AF14" s="76">
        <v>0</v>
      </c>
      <c r="AG14" s="76">
        <v>0</v>
      </c>
      <c r="AH14" s="76">
        <v>0</v>
      </c>
      <c r="AI14" s="76">
        <v>0</v>
      </c>
      <c r="AJ14" s="77">
        <v>0</v>
      </c>
      <c r="AK14" s="77">
        <v>0</v>
      </c>
      <c r="AL14" s="77">
        <v>0</v>
      </c>
      <c r="AM14" s="77">
        <v>0</v>
      </c>
      <c r="AN14" s="77">
        <v>0</v>
      </c>
      <c r="AO14" s="77">
        <v>0</v>
      </c>
      <c r="AP14" s="77">
        <v>0</v>
      </c>
      <c r="AQ14" s="77">
        <v>0</v>
      </c>
      <c r="AR14" s="77">
        <v>0</v>
      </c>
      <c r="AS14" s="77">
        <v>0</v>
      </c>
      <c r="AT14" s="77">
        <v>0</v>
      </c>
      <c r="AU14" s="77">
        <v>0</v>
      </c>
      <c r="AV14" s="77">
        <v>0</v>
      </c>
      <c r="AW14" s="77">
        <v>0</v>
      </c>
      <c r="AX14" s="77">
        <v>0</v>
      </c>
      <c r="AY14" s="77">
        <v>0</v>
      </c>
      <c r="AZ14" s="77">
        <v>0</v>
      </c>
    </row>
    <row r="15" spans="1:52" s="106" customFormat="1" ht="30" customHeight="1">
      <c r="A15" s="74" t="s">
        <v>260</v>
      </c>
      <c r="B15" s="74"/>
      <c r="C15" s="74"/>
      <c r="D15" s="75"/>
      <c r="E15" s="75" t="s">
        <v>261</v>
      </c>
      <c r="F15" s="76">
        <v>270.93</v>
      </c>
      <c r="G15" s="76">
        <v>266.89</v>
      </c>
      <c r="H15" s="76">
        <v>263.27</v>
      </c>
      <c r="I15" s="76">
        <v>263.27</v>
      </c>
      <c r="J15" s="76">
        <v>0</v>
      </c>
      <c r="K15" s="76">
        <v>3.62</v>
      </c>
      <c r="L15" s="76">
        <v>0</v>
      </c>
      <c r="M15" s="76">
        <v>3.62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v>0</v>
      </c>
      <c r="W15" s="76">
        <v>0</v>
      </c>
      <c r="X15" s="76">
        <v>4.04</v>
      </c>
      <c r="Y15" s="76">
        <v>0</v>
      </c>
      <c r="Z15" s="76">
        <v>4.04</v>
      </c>
      <c r="AA15" s="76">
        <v>0</v>
      </c>
      <c r="AB15" s="76">
        <v>0</v>
      </c>
      <c r="AC15" s="76">
        <v>0</v>
      </c>
      <c r="AD15" s="76">
        <v>0</v>
      </c>
      <c r="AE15" s="76">
        <v>0</v>
      </c>
      <c r="AF15" s="76">
        <v>0</v>
      </c>
      <c r="AG15" s="76">
        <v>0</v>
      </c>
      <c r="AH15" s="76">
        <v>0</v>
      </c>
      <c r="AI15" s="76">
        <v>0</v>
      </c>
      <c r="AJ15" s="77">
        <v>0</v>
      </c>
      <c r="AK15" s="77">
        <v>0</v>
      </c>
      <c r="AL15" s="77">
        <v>0</v>
      </c>
      <c r="AM15" s="77">
        <v>0</v>
      </c>
      <c r="AN15" s="77">
        <v>0</v>
      </c>
      <c r="AO15" s="77">
        <v>0</v>
      </c>
      <c r="AP15" s="77">
        <v>0</v>
      </c>
      <c r="AQ15" s="77">
        <v>0</v>
      </c>
      <c r="AR15" s="77">
        <v>0</v>
      </c>
      <c r="AS15" s="77">
        <v>0</v>
      </c>
      <c r="AT15" s="77">
        <v>0</v>
      </c>
      <c r="AU15" s="77">
        <v>0</v>
      </c>
      <c r="AV15" s="77">
        <v>0</v>
      </c>
      <c r="AW15" s="77">
        <v>0</v>
      </c>
      <c r="AX15" s="77">
        <v>0</v>
      </c>
      <c r="AY15" s="77">
        <v>0</v>
      </c>
      <c r="AZ15" s="77">
        <v>0</v>
      </c>
    </row>
    <row r="16" spans="1:52" s="106" customFormat="1" ht="14.25">
      <c r="A16" s="74"/>
      <c r="B16" s="74" t="s">
        <v>185</v>
      </c>
      <c r="C16" s="74"/>
      <c r="D16" s="75"/>
      <c r="E16" s="75" t="s">
        <v>262</v>
      </c>
      <c r="F16" s="76">
        <v>270.93</v>
      </c>
      <c r="G16" s="76">
        <v>266.89</v>
      </c>
      <c r="H16" s="76">
        <v>263.27</v>
      </c>
      <c r="I16" s="76">
        <v>263.27</v>
      </c>
      <c r="J16" s="76">
        <v>0</v>
      </c>
      <c r="K16" s="76">
        <v>3.62</v>
      </c>
      <c r="L16" s="76">
        <v>0</v>
      </c>
      <c r="M16" s="76">
        <v>3.62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v>0</v>
      </c>
      <c r="W16" s="76">
        <v>0</v>
      </c>
      <c r="X16" s="76">
        <v>4.04</v>
      </c>
      <c r="Y16" s="76">
        <v>0</v>
      </c>
      <c r="Z16" s="76">
        <v>4.04</v>
      </c>
      <c r="AA16" s="76">
        <v>0</v>
      </c>
      <c r="AB16" s="76">
        <v>0</v>
      </c>
      <c r="AC16" s="76">
        <v>0</v>
      </c>
      <c r="AD16" s="76">
        <v>0</v>
      </c>
      <c r="AE16" s="76">
        <v>0</v>
      </c>
      <c r="AF16" s="76">
        <v>0</v>
      </c>
      <c r="AG16" s="76">
        <v>0</v>
      </c>
      <c r="AH16" s="76">
        <v>0</v>
      </c>
      <c r="AI16" s="76">
        <v>0</v>
      </c>
      <c r="AJ16" s="77">
        <v>0</v>
      </c>
      <c r="AK16" s="77">
        <v>0</v>
      </c>
      <c r="AL16" s="77">
        <v>0</v>
      </c>
      <c r="AM16" s="77">
        <v>0</v>
      </c>
      <c r="AN16" s="77">
        <v>0</v>
      </c>
      <c r="AO16" s="77">
        <v>0</v>
      </c>
      <c r="AP16" s="77">
        <v>0</v>
      </c>
      <c r="AQ16" s="77">
        <v>0</v>
      </c>
      <c r="AR16" s="77">
        <v>0</v>
      </c>
      <c r="AS16" s="77">
        <v>0</v>
      </c>
      <c r="AT16" s="77">
        <v>0</v>
      </c>
      <c r="AU16" s="77">
        <v>0</v>
      </c>
      <c r="AV16" s="77">
        <v>0</v>
      </c>
      <c r="AW16" s="77">
        <v>0</v>
      </c>
      <c r="AX16" s="77">
        <v>0</v>
      </c>
      <c r="AY16" s="77">
        <v>0</v>
      </c>
      <c r="AZ16" s="77">
        <v>0</v>
      </c>
    </row>
    <row r="17" spans="1:52" s="106" customFormat="1" ht="22.5">
      <c r="A17" s="74" t="s">
        <v>263</v>
      </c>
      <c r="B17" s="74"/>
      <c r="C17" s="74"/>
      <c r="D17" s="75"/>
      <c r="E17" s="75" t="s">
        <v>264</v>
      </c>
      <c r="F17" s="76">
        <v>2366.05</v>
      </c>
      <c r="G17" s="76">
        <v>2273.51</v>
      </c>
      <c r="H17" s="76">
        <v>2187.02</v>
      </c>
      <c r="I17" s="76">
        <v>2187.02</v>
      </c>
      <c r="J17" s="76">
        <v>0</v>
      </c>
      <c r="K17" s="76">
        <v>86.49</v>
      </c>
      <c r="L17" s="76">
        <v>0</v>
      </c>
      <c r="M17" s="76">
        <v>86.49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6">
        <v>0</v>
      </c>
      <c r="X17" s="76">
        <v>92.54</v>
      </c>
      <c r="Y17" s="76">
        <v>0</v>
      </c>
      <c r="Z17" s="76">
        <v>92.54</v>
      </c>
      <c r="AA17" s="76">
        <v>0</v>
      </c>
      <c r="AB17" s="76">
        <v>0</v>
      </c>
      <c r="AC17" s="76">
        <v>0</v>
      </c>
      <c r="AD17" s="76">
        <v>0</v>
      </c>
      <c r="AE17" s="76">
        <v>0</v>
      </c>
      <c r="AF17" s="76">
        <v>0</v>
      </c>
      <c r="AG17" s="76">
        <v>0</v>
      </c>
      <c r="AH17" s="76">
        <v>0</v>
      </c>
      <c r="AI17" s="76">
        <v>0</v>
      </c>
      <c r="AJ17" s="77">
        <v>0</v>
      </c>
      <c r="AK17" s="77">
        <v>0</v>
      </c>
      <c r="AL17" s="77">
        <v>0</v>
      </c>
      <c r="AM17" s="77">
        <v>0</v>
      </c>
      <c r="AN17" s="77">
        <v>0</v>
      </c>
      <c r="AO17" s="77">
        <v>0</v>
      </c>
      <c r="AP17" s="77">
        <v>0</v>
      </c>
      <c r="AQ17" s="77">
        <v>0</v>
      </c>
      <c r="AR17" s="77">
        <v>0</v>
      </c>
      <c r="AS17" s="77">
        <v>0</v>
      </c>
      <c r="AT17" s="77">
        <v>0</v>
      </c>
      <c r="AU17" s="77">
        <v>0</v>
      </c>
      <c r="AV17" s="77">
        <v>0</v>
      </c>
      <c r="AW17" s="77">
        <v>0</v>
      </c>
      <c r="AX17" s="77">
        <v>0</v>
      </c>
      <c r="AY17" s="77">
        <v>0</v>
      </c>
      <c r="AZ17" s="77">
        <v>0</v>
      </c>
    </row>
    <row r="18" spans="1:52" s="106" customFormat="1" ht="22.5">
      <c r="A18" s="74"/>
      <c r="B18" s="74" t="s">
        <v>186</v>
      </c>
      <c r="C18" s="74"/>
      <c r="D18" s="75"/>
      <c r="E18" s="75" t="s">
        <v>265</v>
      </c>
      <c r="F18" s="76">
        <v>2279.56</v>
      </c>
      <c r="G18" s="76">
        <v>2187.02</v>
      </c>
      <c r="H18" s="76">
        <v>2187.02</v>
      </c>
      <c r="I18" s="76">
        <v>2187.02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v>0</v>
      </c>
      <c r="W18" s="76">
        <v>0</v>
      </c>
      <c r="X18" s="76">
        <v>92.54</v>
      </c>
      <c r="Y18" s="76">
        <v>0</v>
      </c>
      <c r="Z18" s="76">
        <v>92.54</v>
      </c>
      <c r="AA18" s="76">
        <v>0</v>
      </c>
      <c r="AB18" s="76">
        <v>0</v>
      </c>
      <c r="AC18" s="76">
        <v>0</v>
      </c>
      <c r="AD18" s="76">
        <v>0</v>
      </c>
      <c r="AE18" s="76">
        <v>0</v>
      </c>
      <c r="AF18" s="76">
        <v>0</v>
      </c>
      <c r="AG18" s="76">
        <v>0</v>
      </c>
      <c r="AH18" s="76">
        <v>0</v>
      </c>
      <c r="AI18" s="76">
        <v>0</v>
      </c>
      <c r="AJ18" s="77">
        <v>0</v>
      </c>
      <c r="AK18" s="77">
        <v>0</v>
      </c>
      <c r="AL18" s="77">
        <v>0</v>
      </c>
      <c r="AM18" s="77">
        <v>0</v>
      </c>
      <c r="AN18" s="77">
        <v>0</v>
      </c>
      <c r="AO18" s="77">
        <v>0</v>
      </c>
      <c r="AP18" s="77">
        <v>0</v>
      </c>
      <c r="AQ18" s="77">
        <v>0</v>
      </c>
      <c r="AR18" s="77">
        <v>0</v>
      </c>
      <c r="AS18" s="77">
        <v>0</v>
      </c>
      <c r="AT18" s="77">
        <v>0</v>
      </c>
      <c r="AU18" s="77">
        <v>0</v>
      </c>
      <c r="AV18" s="77">
        <v>0</v>
      </c>
      <c r="AW18" s="77">
        <v>0</v>
      </c>
      <c r="AX18" s="77">
        <v>0</v>
      </c>
      <c r="AY18" s="77">
        <v>0</v>
      </c>
      <c r="AZ18" s="77">
        <v>0</v>
      </c>
    </row>
    <row r="19" spans="1:52" s="106" customFormat="1" ht="22.5">
      <c r="A19" s="74"/>
      <c r="B19" s="74" t="s">
        <v>199</v>
      </c>
      <c r="C19" s="74"/>
      <c r="D19" s="75"/>
      <c r="E19" s="75" t="s">
        <v>266</v>
      </c>
      <c r="F19" s="76">
        <v>86.49</v>
      </c>
      <c r="G19" s="76">
        <v>86.49</v>
      </c>
      <c r="H19" s="76">
        <v>0</v>
      </c>
      <c r="I19" s="76">
        <v>0</v>
      </c>
      <c r="J19" s="76">
        <v>0</v>
      </c>
      <c r="K19" s="76">
        <v>86.49</v>
      </c>
      <c r="L19" s="76">
        <v>0</v>
      </c>
      <c r="M19" s="76">
        <v>86.49</v>
      </c>
      <c r="N19" s="76">
        <v>0</v>
      </c>
      <c r="O19" s="76">
        <v>0</v>
      </c>
      <c r="P19" s="76">
        <v>0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v>0</v>
      </c>
      <c r="W19" s="76">
        <v>0</v>
      </c>
      <c r="X19" s="76">
        <v>0</v>
      </c>
      <c r="Y19" s="76">
        <v>0</v>
      </c>
      <c r="Z19" s="76">
        <v>0</v>
      </c>
      <c r="AA19" s="76">
        <v>0</v>
      </c>
      <c r="AB19" s="76">
        <v>0</v>
      </c>
      <c r="AC19" s="76">
        <v>0</v>
      </c>
      <c r="AD19" s="76">
        <v>0</v>
      </c>
      <c r="AE19" s="76">
        <v>0</v>
      </c>
      <c r="AF19" s="76">
        <v>0</v>
      </c>
      <c r="AG19" s="76">
        <v>0</v>
      </c>
      <c r="AH19" s="76">
        <v>0</v>
      </c>
      <c r="AI19" s="76">
        <v>0</v>
      </c>
      <c r="AJ19" s="77">
        <v>0</v>
      </c>
      <c r="AK19" s="77">
        <v>0</v>
      </c>
      <c r="AL19" s="77">
        <v>0</v>
      </c>
      <c r="AM19" s="77">
        <v>0</v>
      </c>
      <c r="AN19" s="77">
        <v>0</v>
      </c>
      <c r="AO19" s="77">
        <v>0</v>
      </c>
      <c r="AP19" s="77">
        <v>0</v>
      </c>
      <c r="AQ19" s="77">
        <v>0</v>
      </c>
      <c r="AR19" s="77">
        <v>0</v>
      </c>
      <c r="AS19" s="77">
        <v>0</v>
      </c>
      <c r="AT19" s="77">
        <v>0</v>
      </c>
      <c r="AU19" s="77">
        <v>0</v>
      </c>
      <c r="AV19" s="77">
        <v>0</v>
      </c>
      <c r="AW19" s="77">
        <v>0</v>
      </c>
      <c r="AX19" s="77">
        <v>0</v>
      </c>
      <c r="AY19" s="77">
        <v>0</v>
      </c>
      <c r="AZ19" s="77">
        <v>0</v>
      </c>
    </row>
    <row r="20" spans="1:52" s="106" customFormat="1" ht="22.5">
      <c r="A20" s="74" t="s">
        <v>271</v>
      </c>
      <c r="B20" s="74"/>
      <c r="C20" s="74"/>
      <c r="D20" s="75"/>
      <c r="E20" s="75" t="s">
        <v>272</v>
      </c>
      <c r="F20" s="76">
        <v>374.73</v>
      </c>
      <c r="G20" s="76">
        <v>368.68</v>
      </c>
      <c r="H20" s="76">
        <v>363.25</v>
      </c>
      <c r="I20" s="76">
        <v>363.25</v>
      </c>
      <c r="J20" s="76">
        <v>0</v>
      </c>
      <c r="K20" s="76">
        <v>5.43</v>
      </c>
      <c r="L20" s="76">
        <v>0</v>
      </c>
      <c r="M20" s="76">
        <v>5.43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v>0</v>
      </c>
      <c r="W20" s="76">
        <v>0</v>
      </c>
      <c r="X20" s="76">
        <v>6.05</v>
      </c>
      <c r="Y20" s="76">
        <v>0</v>
      </c>
      <c r="Z20" s="76">
        <v>6.05</v>
      </c>
      <c r="AA20" s="76">
        <v>0</v>
      </c>
      <c r="AB20" s="76">
        <v>0</v>
      </c>
      <c r="AC20" s="76">
        <v>0</v>
      </c>
      <c r="AD20" s="76">
        <v>0</v>
      </c>
      <c r="AE20" s="76">
        <v>0</v>
      </c>
      <c r="AF20" s="76">
        <v>0</v>
      </c>
      <c r="AG20" s="76">
        <v>0</v>
      </c>
      <c r="AH20" s="76">
        <v>0</v>
      </c>
      <c r="AI20" s="76">
        <v>0</v>
      </c>
      <c r="AJ20" s="77">
        <v>0</v>
      </c>
      <c r="AK20" s="77">
        <v>0</v>
      </c>
      <c r="AL20" s="77">
        <v>0</v>
      </c>
      <c r="AM20" s="77">
        <v>0</v>
      </c>
      <c r="AN20" s="77">
        <v>0</v>
      </c>
      <c r="AO20" s="77">
        <v>0</v>
      </c>
      <c r="AP20" s="77">
        <v>0</v>
      </c>
      <c r="AQ20" s="77">
        <v>0</v>
      </c>
      <c r="AR20" s="77">
        <v>0</v>
      </c>
      <c r="AS20" s="77">
        <v>0</v>
      </c>
      <c r="AT20" s="77">
        <v>0</v>
      </c>
      <c r="AU20" s="77">
        <v>0</v>
      </c>
      <c r="AV20" s="77">
        <v>0</v>
      </c>
      <c r="AW20" s="77">
        <v>0</v>
      </c>
      <c r="AX20" s="77">
        <v>0</v>
      </c>
      <c r="AY20" s="77">
        <v>0</v>
      </c>
      <c r="AZ20" s="77">
        <v>0</v>
      </c>
    </row>
    <row r="21" spans="1:52" s="106" customFormat="1" ht="22.5">
      <c r="A21" s="74"/>
      <c r="B21" s="74" t="s">
        <v>206</v>
      </c>
      <c r="C21" s="74"/>
      <c r="D21" s="75"/>
      <c r="E21" s="75" t="s">
        <v>273</v>
      </c>
      <c r="F21" s="76">
        <v>374.73</v>
      </c>
      <c r="G21" s="76">
        <v>368.68</v>
      </c>
      <c r="H21" s="76">
        <v>363.25</v>
      </c>
      <c r="I21" s="76">
        <v>363.25</v>
      </c>
      <c r="J21" s="76">
        <v>0</v>
      </c>
      <c r="K21" s="76">
        <v>5.43</v>
      </c>
      <c r="L21" s="76">
        <v>0</v>
      </c>
      <c r="M21" s="76">
        <v>5.43</v>
      </c>
      <c r="N21" s="76">
        <v>0</v>
      </c>
      <c r="O21" s="76">
        <v>0</v>
      </c>
      <c r="P21" s="76">
        <v>0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v>0</v>
      </c>
      <c r="W21" s="76">
        <v>0</v>
      </c>
      <c r="X21" s="76">
        <v>6.05</v>
      </c>
      <c r="Y21" s="76">
        <v>0</v>
      </c>
      <c r="Z21" s="76">
        <v>6.05</v>
      </c>
      <c r="AA21" s="76">
        <v>0</v>
      </c>
      <c r="AB21" s="76">
        <v>0</v>
      </c>
      <c r="AC21" s="76">
        <v>0</v>
      </c>
      <c r="AD21" s="76">
        <v>0</v>
      </c>
      <c r="AE21" s="76">
        <v>0</v>
      </c>
      <c r="AF21" s="76">
        <v>0</v>
      </c>
      <c r="AG21" s="76">
        <v>0</v>
      </c>
      <c r="AH21" s="76">
        <v>0</v>
      </c>
      <c r="AI21" s="76">
        <v>0</v>
      </c>
      <c r="AJ21" s="77">
        <v>0</v>
      </c>
      <c r="AK21" s="77">
        <v>0</v>
      </c>
      <c r="AL21" s="77">
        <v>0</v>
      </c>
      <c r="AM21" s="77">
        <v>0</v>
      </c>
      <c r="AN21" s="77">
        <v>0</v>
      </c>
      <c r="AO21" s="77">
        <v>0</v>
      </c>
      <c r="AP21" s="77">
        <v>0</v>
      </c>
      <c r="AQ21" s="77">
        <v>0</v>
      </c>
      <c r="AR21" s="77">
        <v>0</v>
      </c>
      <c r="AS21" s="77">
        <v>0</v>
      </c>
      <c r="AT21" s="77">
        <v>0</v>
      </c>
      <c r="AU21" s="77">
        <v>0</v>
      </c>
      <c r="AV21" s="77">
        <v>0</v>
      </c>
      <c r="AW21" s="77">
        <v>0</v>
      </c>
      <c r="AX21" s="77">
        <v>0</v>
      </c>
      <c r="AY21" s="77">
        <v>0</v>
      </c>
      <c r="AZ21" s="77">
        <v>0</v>
      </c>
    </row>
    <row r="22" spans="1:52" ht="39.75" customHeight="1">
      <c r="A22" s="74"/>
      <c r="B22" s="74"/>
      <c r="C22" s="74"/>
      <c r="D22" s="75" t="s">
        <v>174</v>
      </c>
      <c r="E22" s="75" t="s">
        <v>175</v>
      </c>
      <c r="F22" s="76">
        <v>8439.51</v>
      </c>
      <c r="G22" s="76">
        <v>6595.6</v>
      </c>
      <c r="H22" s="76">
        <v>6500.06</v>
      </c>
      <c r="I22" s="76">
        <v>6500.06</v>
      </c>
      <c r="J22" s="76">
        <v>0</v>
      </c>
      <c r="K22" s="76">
        <v>95.54</v>
      </c>
      <c r="L22" s="76">
        <v>0</v>
      </c>
      <c r="M22" s="76">
        <v>95.54</v>
      </c>
      <c r="N22" s="76">
        <v>0</v>
      </c>
      <c r="O22" s="76">
        <v>0</v>
      </c>
      <c r="P22" s="76">
        <v>0</v>
      </c>
      <c r="Q22" s="76">
        <v>0</v>
      </c>
      <c r="R22" s="76">
        <v>0</v>
      </c>
      <c r="S22" s="76">
        <v>0</v>
      </c>
      <c r="T22" s="76">
        <v>0</v>
      </c>
      <c r="U22" s="76">
        <v>0</v>
      </c>
      <c r="V22" s="76">
        <v>0</v>
      </c>
      <c r="W22" s="76">
        <v>0</v>
      </c>
      <c r="X22" s="76">
        <v>1843.91</v>
      </c>
      <c r="Y22" s="76">
        <v>1741.16</v>
      </c>
      <c r="Z22" s="76">
        <v>102.75</v>
      </c>
      <c r="AA22" s="76">
        <v>0</v>
      </c>
      <c r="AB22" s="76">
        <v>0</v>
      </c>
      <c r="AC22" s="76">
        <v>0</v>
      </c>
      <c r="AD22" s="76">
        <v>0</v>
      </c>
      <c r="AE22" s="76">
        <v>0</v>
      </c>
      <c r="AF22" s="76">
        <v>0</v>
      </c>
      <c r="AG22" s="76">
        <v>0</v>
      </c>
      <c r="AH22" s="76">
        <v>0</v>
      </c>
      <c r="AI22" s="76">
        <v>0</v>
      </c>
      <c r="AJ22" s="77">
        <v>0</v>
      </c>
      <c r="AK22" s="77">
        <v>0</v>
      </c>
      <c r="AL22" s="77">
        <v>0</v>
      </c>
      <c r="AM22" s="77">
        <v>0</v>
      </c>
      <c r="AN22" s="77">
        <v>0</v>
      </c>
      <c r="AO22" s="77">
        <v>0</v>
      </c>
      <c r="AP22" s="77">
        <v>0</v>
      </c>
      <c r="AQ22" s="77">
        <v>0</v>
      </c>
      <c r="AR22" s="77">
        <v>0</v>
      </c>
      <c r="AS22" s="77">
        <v>0</v>
      </c>
      <c r="AT22" s="77">
        <v>0</v>
      </c>
      <c r="AU22" s="77">
        <v>0</v>
      </c>
      <c r="AV22" s="77">
        <v>0</v>
      </c>
      <c r="AW22" s="77">
        <v>0</v>
      </c>
      <c r="AX22" s="77">
        <v>0</v>
      </c>
      <c r="AY22" s="77">
        <v>0</v>
      </c>
      <c r="AZ22" s="77">
        <v>0</v>
      </c>
    </row>
    <row r="23" spans="1:52" ht="28.5" customHeight="1">
      <c r="A23" s="74"/>
      <c r="B23" s="74"/>
      <c r="C23" s="74"/>
      <c r="D23" s="75" t="s">
        <v>176</v>
      </c>
      <c r="E23" s="75" t="s">
        <v>177</v>
      </c>
      <c r="F23" s="76">
        <v>1491.03</v>
      </c>
      <c r="G23" s="76">
        <v>1491.03</v>
      </c>
      <c r="H23" s="76">
        <v>1491.03</v>
      </c>
      <c r="I23" s="76">
        <v>1491.03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v>0</v>
      </c>
      <c r="W23" s="76">
        <v>0</v>
      </c>
      <c r="X23" s="76">
        <v>0</v>
      </c>
      <c r="Y23" s="76">
        <v>0</v>
      </c>
      <c r="Z23" s="76">
        <v>0</v>
      </c>
      <c r="AA23" s="76">
        <v>0</v>
      </c>
      <c r="AB23" s="76">
        <v>0</v>
      </c>
      <c r="AC23" s="76">
        <v>0</v>
      </c>
      <c r="AD23" s="76">
        <v>0</v>
      </c>
      <c r="AE23" s="76">
        <v>0</v>
      </c>
      <c r="AF23" s="76">
        <v>0</v>
      </c>
      <c r="AG23" s="76">
        <v>0</v>
      </c>
      <c r="AH23" s="76">
        <v>0</v>
      </c>
      <c r="AI23" s="76">
        <v>0</v>
      </c>
      <c r="AJ23" s="77">
        <v>0</v>
      </c>
      <c r="AK23" s="77">
        <v>0</v>
      </c>
      <c r="AL23" s="77">
        <v>0</v>
      </c>
      <c r="AM23" s="77">
        <v>0</v>
      </c>
      <c r="AN23" s="77">
        <v>0</v>
      </c>
      <c r="AO23" s="77">
        <v>0</v>
      </c>
      <c r="AP23" s="77">
        <v>0</v>
      </c>
      <c r="AQ23" s="77">
        <v>0</v>
      </c>
      <c r="AR23" s="77">
        <v>0</v>
      </c>
      <c r="AS23" s="77">
        <v>0</v>
      </c>
      <c r="AT23" s="77">
        <v>0</v>
      </c>
      <c r="AU23" s="77">
        <v>0</v>
      </c>
      <c r="AV23" s="77">
        <v>0</v>
      </c>
      <c r="AW23" s="77">
        <v>0</v>
      </c>
      <c r="AX23" s="77">
        <v>0</v>
      </c>
      <c r="AY23" s="77">
        <v>0</v>
      </c>
      <c r="AZ23" s="77">
        <v>0</v>
      </c>
    </row>
    <row r="24" spans="1:52" ht="33.75">
      <c r="A24" s="74" t="s">
        <v>257</v>
      </c>
      <c r="B24" s="74" t="s">
        <v>185</v>
      </c>
      <c r="C24" s="74" t="s">
        <v>186</v>
      </c>
      <c r="D24" s="75" t="s">
        <v>182</v>
      </c>
      <c r="E24" s="75" t="s">
        <v>275</v>
      </c>
      <c r="F24" s="76">
        <v>51.53</v>
      </c>
      <c r="G24" s="76">
        <v>51.53</v>
      </c>
      <c r="H24" s="76">
        <v>51.53</v>
      </c>
      <c r="I24" s="76">
        <v>51.53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v>0</v>
      </c>
      <c r="W24" s="76">
        <v>0</v>
      </c>
      <c r="X24" s="76">
        <v>0</v>
      </c>
      <c r="Y24" s="76">
        <v>0</v>
      </c>
      <c r="Z24" s="76">
        <v>0</v>
      </c>
      <c r="AA24" s="76">
        <v>0</v>
      </c>
      <c r="AB24" s="76">
        <v>0</v>
      </c>
      <c r="AC24" s="76">
        <v>0</v>
      </c>
      <c r="AD24" s="76">
        <v>0</v>
      </c>
      <c r="AE24" s="76">
        <v>0</v>
      </c>
      <c r="AF24" s="76">
        <v>0</v>
      </c>
      <c r="AG24" s="76">
        <v>0</v>
      </c>
      <c r="AH24" s="76">
        <v>0</v>
      </c>
      <c r="AI24" s="76">
        <v>0</v>
      </c>
      <c r="AJ24" s="77">
        <v>0</v>
      </c>
      <c r="AK24" s="77">
        <v>0</v>
      </c>
      <c r="AL24" s="77">
        <v>0</v>
      </c>
      <c r="AM24" s="77">
        <v>0</v>
      </c>
      <c r="AN24" s="77">
        <v>0</v>
      </c>
      <c r="AO24" s="77">
        <v>0</v>
      </c>
      <c r="AP24" s="77">
        <v>0</v>
      </c>
      <c r="AQ24" s="77">
        <v>0</v>
      </c>
      <c r="AR24" s="77">
        <v>0</v>
      </c>
      <c r="AS24" s="77">
        <v>0</v>
      </c>
      <c r="AT24" s="77">
        <v>0</v>
      </c>
      <c r="AU24" s="77">
        <v>0</v>
      </c>
      <c r="AV24" s="77">
        <v>0</v>
      </c>
      <c r="AW24" s="77">
        <v>0</v>
      </c>
      <c r="AX24" s="77">
        <v>0</v>
      </c>
      <c r="AY24" s="77">
        <v>0</v>
      </c>
      <c r="AZ24" s="77">
        <v>0</v>
      </c>
    </row>
    <row r="25" spans="1:52" ht="22.5">
      <c r="A25" s="74" t="s">
        <v>260</v>
      </c>
      <c r="B25" s="74" t="s">
        <v>185</v>
      </c>
      <c r="C25" s="74" t="s">
        <v>186</v>
      </c>
      <c r="D25" s="75" t="s">
        <v>182</v>
      </c>
      <c r="E25" s="75" t="s">
        <v>276</v>
      </c>
      <c r="F25" s="76">
        <v>67.93</v>
      </c>
      <c r="G25" s="76">
        <v>67.93</v>
      </c>
      <c r="H25" s="76">
        <v>67.93</v>
      </c>
      <c r="I25" s="76">
        <v>67.93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v>0</v>
      </c>
      <c r="W25" s="76">
        <v>0</v>
      </c>
      <c r="X25" s="76">
        <v>0</v>
      </c>
      <c r="Y25" s="76">
        <v>0</v>
      </c>
      <c r="Z25" s="76">
        <v>0</v>
      </c>
      <c r="AA25" s="76">
        <v>0</v>
      </c>
      <c r="AB25" s="76">
        <v>0</v>
      </c>
      <c r="AC25" s="76">
        <v>0</v>
      </c>
      <c r="AD25" s="76">
        <v>0</v>
      </c>
      <c r="AE25" s="76">
        <v>0</v>
      </c>
      <c r="AF25" s="76">
        <v>0</v>
      </c>
      <c r="AG25" s="76">
        <v>0</v>
      </c>
      <c r="AH25" s="76">
        <v>0</v>
      </c>
      <c r="AI25" s="76">
        <v>0</v>
      </c>
      <c r="AJ25" s="77">
        <v>0</v>
      </c>
      <c r="AK25" s="77">
        <v>0</v>
      </c>
      <c r="AL25" s="77">
        <v>0</v>
      </c>
      <c r="AM25" s="77">
        <v>0</v>
      </c>
      <c r="AN25" s="77">
        <v>0</v>
      </c>
      <c r="AO25" s="77">
        <v>0</v>
      </c>
      <c r="AP25" s="77">
        <v>0</v>
      </c>
      <c r="AQ25" s="77">
        <v>0</v>
      </c>
      <c r="AR25" s="77">
        <v>0</v>
      </c>
      <c r="AS25" s="77">
        <v>0</v>
      </c>
      <c r="AT25" s="77">
        <v>0</v>
      </c>
      <c r="AU25" s="77">
        <v>0</v>
      </c>
      <c r="AV25" s="77">
        <v>0</v>
      </c>
      <c r="AW25" s="77">
        <v>0</v>
      </c>
      <c r="AX25" s="77">
        <v>0</v>
      </c>
      <c r="AY25" s="77">
        <v>0</v>
      </c>
      <c r="AZ25" s="77">
        <v>0</v>
      </c>
    </row>
    <row r="26" spans="1:52" ht="33" customHeight="1">
      <c r="A26" s="74" t="s">
        <v>263</v>
      </c>
      <c r="B26" s="74" t="s">
        <v>186</v>
      </c>
      <c r="C26" s="74" t="s">
        <v>186</v>
      </c>
      <c r="D26" s="75" t="s">
        <v>182</v>
      </c>
      <c r="E26" s="75" t="s">
        <v>277</v>
      </c>
      <c r="F26" s="76">
        <v>1259.29</v>
      </c>
      <c r="G26" s="76">
        <v>1259.29</v>
      </c>
      <c r="H26" s="76">
        <v>1259.29</v>
      </c>
      <c r="I26" s="76">
        <v>1259.29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v>0</v>
      </c>
      <c r="W26" s="76">
        <v>0</v>
      </c>
      <c r="X26" s="76">
        <v>0</v>
      </c>
      <c r="Y26" s="76">
        <v>0</v>
      </c>
      <c r="Z26" s="76">
        <v>0</v>
      </c>
      <c r="AA26" s="76">
        <v>0</v>
      </c>
      <c r="AB26" s="76">
        <v>0</v>
      </c>
      <c r="AC26" s="76">
        <v>0</v>
      </c>
      <c r="AD26" s="76">
        <v>0</v>
      </c>
      <c r="AE26" s="76">
        <v>0</v>
      </c>
      <c r="AF26" s="76">
        <v>0</v>
      </c>
      <c r="AG26" s="76">
        <v>0</v>
      </c>
      <c r="AH26" s="76">
        <v>0</v>
      </c>
      <c r="AI26" s="76">
        <v>0</v>
      </c>
      <c r="AJ26" s="77">
        <v>0</v>
      </c>
      <c r="AK26" s="77">
        <v>0</v>
      </c>
      <c r="AL26" s="77">
        <v>0</v>
      </c>
      <c r="AM26" s="77">
        <v>0</v>
      </c>
      <c r="AN26" s="77">
        <v>0</v>
      </c>
      <c r="AO26" s="77">
        <v>0</v>
      </c>
      <c r="AP26" s="77">
        <v>0</v>
      </c>
      <c r="AQ26" s="77">
        <v>0</v>
      </c>
      <c r="AR26" s="77">
        <v>0</v>
      </c>
      <c r="AS26" s="77">
        <v>0</v>
      </c>
      <c r="AT26" s="77">
        <v>0</v>
      </c>
      <c r="AU26" s="77">
        <v>0</v>
      </c>
      <c r="AV26" s="77">
        <v>0</v>
      </c>
      <c r="AW26" s="77">
        <v>0</v>
      </c>
      <c r="AX26" s="77">
        <v>0</v>
      </c>
      <c r="AY26" s="77">
        <v>0</v>
      </c>
      <c r="AZ26" s="77">
        <v>0</v>
      </c>
    </row>
    <row r="27" spans="1:52" ht="27" customHeight="1">
      <c r="A27" s="74" t="s">
        <v>263</v>
      </c>
      <c r="B27" s="74" t="s">
        <v>186</v>
      </c>
      <c r="C27" s="74" t="s">
        <v>199</v>
      </c>
      <c r="D27" s="75" t="s">
        <v>182</v>
      </c>
      <c r="E27" s="75" t="s">
        <v>284</v>
      </c>
      <c r="F27" s="76">
        <v>1.29</v>
      </c>
      <c r="G27" s="76">
        <v>1.29</v>
      </c>
      <c r="H27" s="76">
        <v>1.29</v>
      </c>
      <c r="I27" s="76">
        <v>1.29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76">
        <v>0</v>
      </c>
      <c r="W27" s="76">
        <v>0</v>
      </c>
      <c r="X27" s="76">
        <v>0</v>
      </c>
      <c r="Y27" s="76">
        <v>0</v>
      </c>
      <c r="Z27" s="76">
        <v>0</v>
      </c>
      <c r="AA27" s="76">
        <v>0</v>
      </c>
      <c r="AB27" s="76">
        <v>0</v>
      </c>
      <c r="AC27" s="76">
        <v>0</v>
      </c>
      <c r="AD27" s="76">
        <v>0</v>
      </c>
      <c r="AE27" s="76">
        <v>0</v>
      </c>
      <c r="AF27" s="76">
        <v>0</v>
      </c>
      <c r="AG27" s="76">
        <v>0</v>
      </c>
      <c r="AH27" s="76">
        <v>0</v>
      </c>
      <c r="AI27" s="76">
        <v>0</v>
      </c>
      <c r="AJ27" s="77">
        <v>0</v>
      </c>
      <c r="AK27" s="77">
        <v>0</v>
      </c>
      <c r="AL27" s="77">
        <v>0</v>
      </c>
      <c r="AM27" s="77">
        <v>0</v>
      </c>
      <c r="AN27" s="77">
        <v>0</v>
      </c>
      <c r="AO27" s="77">
        <v>0</v>
      </c>
      <c r="AP27" s="77">
        <v>0</v>
      </c>
      <c r="AQ27" s="77">
        <v>0</v>
      </c>
      <c r="AR27" s="77">
        <v>0</v>
      </c>
      <c r="AS27" s="77">
        <v>0</v>
      </c>
      <c r="AT27" s="77">
        <v>0</v>
      </c>
      <c r="AU27" s="77">
        <v>0</v>
      </c>
      <c r="AV27" s="77">
        <v>0</v>
      </c>
      <c r="AW27" s="77">
        <v>0</v>
      </c>
      <c r="AX27" s="77">
        <v>0</v>
      </c>
      <c r="AY27" s="77">
        <v>0</v>
      </c>
      <c r="AZ27" s="77">
        <v>0</v>
      </c>
    </row>
    <row r="28" spans="1:52" ht="22.5">
      <c r="A28" s="74" t="s">
        <v>271</v>
      </c>
      <c r="B28" s="74" t="s">
        <v>206</v>
      </c>
      <c r="C28" s="74" t="s">
        <v>186</v>
      </c>
      <c r="D28" s="75" t="s">
        <v>182</v>
      </c>
      <c r="E28" s="75" t="s">
        <v>286</v>
      </c>
      <c r="F28" s="76">
        <v>110.99</v>
      </c>
      <c r="G28" s="76">
        <v>110.99</v>
      </c>
      <c r="H28" s="76">
        <v>110.99</v>
      </c>
      <c r="I28" s="76">
        <v>110.99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6">
        <v>0</v>
      </c>
      <c r="W28" s="76">
        <v>0</v>
      </c>
      <c r="X28" s="76">
        <v>0</v>
      </c>
      <c r="Y28" s="76">
        <v>0</v>
      </c>
      <c r="Z28" s="76">
        <v>0</v>
      </c>
      <c r="AA28" s="76">
        <v>0</v>
      </c>
      <c r="AB28" s="76">
        <v>0</v>
      </c>
      <c r="AC28" s="76">
        <v>0</v>
      </c>
      <c r="AD28" s="76">
        <v>0</v>
      </c>
      <c r="AE28" s="76">
        <v>0</v>
      </c>
      <c r="AF28" s="76">
        <v>0</v>
      </c>
      <c r="AG28" s="76">
        <v>0</v>
      </c>
      <c r="AH28" s="76">
        <v>0</v>
      </c>
      <c r="AI28" s="76">
        <v>0</v>
      </c>
      <c r="AJ28" s="77">
        <v>0</v>
      </c>
      <c r="AK28" s="77">
        <v>0</v>
      </c>
      <c r="AL28" s="77">
        <v>0</v>
      </c>
      <c r="AM28" s="77">
        <v>0</v>
      </c>
      <c r="AN28" s="77">
        <v>0</v>
      </c>
      <c r="AO28" s="77">
        <v>0</v>
      </c>
      <c r="AP28" s="77">
        <v>0</v>
      </c>
      <c r="AQ28" s="77">
        <v>0</v>
      </c>
      <c r="AR28" s="77">
        <v>0</v>
      </c>
      <c r="AS28" s="77">
        <v>0</v>
      </c>
      <c r="AT28" s="77">
        <v>0</v>
      </c>
      <c r="AU28" s="77">
        <v>0</v>
      </c>
      <c r="AV28" s="77">
        <v>0</v>
      </c>
      <c r="AW28" s="77">
        <v>0</v>
      </c>
      <c r="AX28" s="77">
        <v>0</v>
      </c>
      <c r="AY28" s="77">
        <v>0</v>
      </c>
      <c r="AZ28" s="77">
        <v>0</v>
      </c>
    </row>
    <row r="29" spans="1:52" ht="32.25" customHeight="1">
      <c r="A29" s="74"/>
      <c r="B29" s="74"/>
      <c r="C29" s="74"/>
      <c r="D29" s="75" t="s">
        <v>190</v>
      </c>
      <c r="E29" s="75" t="s">
        <v>191</v>
      </c>
      <c r="F29" s="76">
        <v>195.76</v>
      </c>
      <c r="G29" s="76">
        <v>195.76</v>
      </c>
      <c r="H29" s="76">
        <v>195.76</v>
      </c>
      <c r="I29" s="76">
        <v>195.76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v>0</v>
      </c>
      <c r="W29" s="76">
        <v>0</v>
      </c>
      <c r="X29" s="76">
        <v>0</v>
      </c>
      <c r="Y29" s="76">
        <v>0</v>
      </c>
      <c r="Z29" s="76">
        <v>0</v>
      </c>
      <c r="AA29" s="76">
        <v>0</v>
      </c>
      <c r="AB29" s="76">
        <v>0</v>
      </c>
      <c r="AC29" s="76">
        <v>0</v>
      </c>
      <c r="AD29" s="76">
        <v>0</v>
      </c>
      <c r="AE29" s="76">
        <v>0</v>
      </c>
      <c r="AF29" s="76">
        <v>0</v>
      </c>
      <c r="AG29" s="76">
        <v>0</v>
      </c>
      <c r="AH29" s="76">
        <v>0</v>
      </c>
      <c r="AI29" s="76">
        <v>0</v>
      </c>
      <c r="AJ29" s="77">
        <v>0</v>
      </c>
      <c r="AK29" s="77">
        <v>0</v>
      </c>
      <c r="AL29" s="77">
        <v>0</v>
      </c>
      <c r="AM29" s="77">
        <v>0</v>
      </c>
      <c r="AN29" s="77">
        <v>0</v>
      </c>
      <c r="AO29" s="77">
        <v>0</v>
      </c>
      <c r="AP29" s="77">
        <v>0</v>
      </c>
      <c r="AQ29" s="77">
        <v>0</v>
      </c>
      <c r="AR29" s="77">
        <v>0</v>
      </c>
      <c r="AS29" s="77">
        <v>0</v>
      </c>
      <c r="AT29" s="77">
        <v>0</v>
      </c>
      <c r="AU29" s="77">
        <v>0</v>
      </c>
      <c r="AV29" s="77">
        <v>0</v>
      </c>
      <c r="AW29" s="77">
        <v>0</v>
      </c>
      <c r="AX29" s="77">
        <v>0</v>
      </c>
      <c r="AY29" s="77">
        <v>0</v>
      </c>
      <c r="AZ29" s="77">
        <v>0</v>
      </c>
    </row>
    <row r="30" spans="1:52" ht="22.5">
      <c r="A30" s="74" t="s">
        <v>260</v>
      </c>
      <c r="B30" s="74" t="s">
        <v>185</v>
      </c>
      <c r="C30" s="74" t="s">
        <v>206</v>
      </c>
      <c r="D30" s="75" t="s">
        <v>182</v>
      </c>
      <c r="E30" s="75" t="s">
        <v>287</v>
      </c>
      <c r="F30" s="76">
        <v>9.75</v>
      </c>
      <c r="G30" s="76">
        <v>9.75</v>
      </c>
      <c r="H30" s="76">
        <v>9.75</v>
      </c>
      <c r="I30" s="76">
        <v>9.75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  <c r="V30" s="76">
        <v>0</v>
      </c>
      <c r="W30" s="76">
        <v>0</v>
      </c>
      <c r="X30" s="76">
        <v>0</v>
      </c>
      <c r="Y30" s="76">
        <v>0</v>
      </c>
      <c r="Z30" s="76">
        <v>0</v>
      </c>
      <c r="AA30" s="76">
        <v>0</v>
      </c>
      <c r="AB30" s="76">
        <v>0</v>
      </c>
      <c r="AC30" s="76">
        <v>0</v>
      </c>
      <c r="AD30" s="76">
        <v>0</v>
      </c>
      <c r="AE30" s="76">
        <v>0</v>
      </c>
      <c r="AF30" s="76">
        <v>0</v>
      </c>
      <c r="AG30" s="76">
        <v>0</v>
      </c>
      <c r="AH30" s="76">
        <v>0</v>
      </c>
      <c r="AI30" s="76">
        <v>0</v>
      </c>
      <c r="AJ30" s="77">
        <v>0</v>
      </c>
      <c r="AK30" s="77">
        <v>0</v>
      </c>
      <c r="AL30" s="77">
        <v>0</v>
      </c>
      <c r="AM30" s="77">
        <v>0</v>
      </c>
      <c r="AN30" s="77">
        <v>0</v>
      </c>
      <c r="AO30" s="77">
        <v>0</v>
      </c>
      <c r="AP30" s="77">
        <v>0</v>
      </c>
      <c r="AQ30" s="77">
        <v>0</v>
      </c>
      <c r="AR30" s="77">
        <v>0</v>
      </c>
      <c r="AS30" s="77">
        <v>0</v>
      </c>
      <c r="AT30" s="77">
        <v>0</v>
      </c>
      <c r="AU30" s="77">
        <v>0</v>
      </c>
      <c r="AV30" s="77">
        <v>0</v>
      </c>
      <c r="AW30" s="77">
        <v>0</v>
      </c>
      <c r="AX30" s="77">
        <v>0</v>
      </c>
      <c r="AY30" s="77">
        <v>0</v>
      </c>
      <c r="AZ30" s="77">
        <v>0</v>
      </c>
    </row>
    <row r="31" spans="1:52" ht="32.25" customHeight="1">
      <c r="A31" s="74" t="s">
        <v>263</v>
      </c>
      <c r="B31" s="74" t="s">
        <v>186</v>
      </c>
      <c r="C31" s="74" t="s">
        <v>202</v>
      </c>
      <c r="D31" s="75" t="s">
        <v>182</v>
      </c>
      <c r="E31" s="75" t="s">
        <v>288</v>
      </c>
      <c r="F31" s="76">
        <v>171.39</v>
      </c>
      <c r="G31" s="76">
        <v>171.39</v>
      </c>
      <c r="H31" s="76">
        <v>171.39</v>
      </c>
      <c r="I31" s="76">
        <v>171.39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76">
        <v>0</v>
      </c>
      <c r="W31" s="76">
        <v>0</v>
      </c>
      <c r="X31" s="76">
        <v>0</v>
      </c>
      <c r="Y31" s="76">
        <v>0</v>
      </c>
      <c r="Z31" s="76">
        <v>0</v>
      </c>
      <c r="AA31" s="76">
        <v>0</v>
      </c>
      <c r="AB31" s="76">
        <v>0</v>
      </c>
      <c r="AC31" s="76">
        <v>0</v>
      </c>
      <c r="AD31" s="76">
        <v>0</v>
      </c>
      <c r="AE31" s="76">
        <v>0</v>
      </c>
      <c r="AF31" s="76">
        <v>0</v>
      </c>
      <c r="AG31" s="76">
        <v>0</v>
      </c>
      <c r="AH31" s="76">
        <v>0</v>
      </c>
      <c r="AI31" s="76">
        <v>0</v>
      </c>
      <c r="AJ31" s="77">
        <v>0</v>
      </c>
      <c r="AK31" s="77">
        <v>0</v>
      </c>
      <c r="AL31" s="77">
        <v>0</v>
      </c>
      <c r="AM31" s="77">
        <v>0</v>
      </c>
      <c r="AN31" s="77">
        <v>0</v>
      </c>
      <c r="AO31" s="77">
        <v>0</v>
      </c>
      <c r="AP31" s="77">
        <v>0</v>
      </c>
      <c r="AQ31" s="77">
        <v>0</v>
      </c>
      <c r="AR31" s="77">
        <v>0</v>
      </c>
      <c r="AS31" s="77">
        <v>0</v>
      </c>
      <c r="AT31" s="77">
        <v>0</v>
      </c>
      <c r="AU31" s="77">
        <v>0</v>
      </c>
      <c r="AV31" s="77">
        <v>0</v>
      </c>
      <c r="AW31" s="77">
        <v>0</v>
      </c>
      <c r="AX31" s="77">
        <v>0</v>
      </c>
      <c r="AY31" s="77">
        <v>0</v>
      </c>
      <c r="AZ31" s="77">
        <v>0</v>
      </c>
    </row>
    <row r="32" spans="1:52" ht="18.75" customHeight="1">
      <c r="A32" s="74" t="s">
        <v>271</v>
      </c>
      <c r="B32" s="74" t="s">
        <v>206</v>
      </c>
      <c r="C32" s="74" t="s">
        <v>186</v>
      </c>
      <c r="D32" s="75" t="s">
        <v>182</v>
      </c>
      <c r="E32" s="75" t="s">
        <v>286</v>
      </c>
      <c r="F32" s="76">
        <v>14.62</v>
      </c>
      <c r="G32" s="76">
        <v>14.62</v>
      </c>
      <c r="H32" s="76">
        <v>14.62</v>
      </c>
      <c r="I32" s="76">
        <v>14.62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  <c r="O32" s="76">
        <v>0</v>
      </c>
      <c r="P32" s="76">
        <v>0</v>
      </c>
      <c r="Q32" s="76">
        <v>0</v>
      </c>
      <c r="R32" s="76">
        <v>0</v>
      </c>
      <c r="S32" s="76">
        <v>0</v>
      </c>
      <c r="T32" s="76">
        <v>0</v>
      </c>
      <c r="U32" s="76">
        <v>0</v>
      </c>
      <c r="V32" s="76">
        <v>0</v>
      </c>
      <c r="W32" s="76">
        <v>0</v>
      </c>
      <c r="X32" s="76">
        <v>0</v>
      </c>
      <c r="Y32" s="76">
        <v>0</v>
      </c>
      <c r="Z32" s="76">
        <v>0</v>
      </c>
      <c r="AA32" s="76">
        <v>0</v>
      </c>
      <c r="AB32" s="76">
        <v>0</v>
      </c>
      <c r="AC32" s="76">
        <v>0</v>
      </c>
      <c r="AD32" s="76">
        <v>0</v>
      </c>
      <c r="AE32" s="76">
        <v>0</v>
      </c>
      <c r="AF32" s="76">
        <v>0</v>
      </c>
      <c r="AG32" s="76">
        <v>0</v>
      </c>
      <c r="AH32" s="76">
        <v>0</v>
      </c>
      <c r="AI32" s="76">
        <v>0</v>
      </c>
      <c r="AJ32" s="77">
        <v>0</v>
      </c>
      <c r="AK32" s="77">
        <v>0</v>
      </c>
      <c r="AL32" s="77">
        <v>0</v>
      </c>
      <c r="AM32" s="77">
        <v>0</v>
      </c>
      <c r="AN32" s="77">
        <v>0</v>
      </c>
      <c r="AO32" s="77">
        <v>0</v>
      </c>
      <c r="AP32" s="77">
        <v>0</v>
      </c>
      <c r="AQ32" s="77">
        <v>0</v>
      </c>
      <c r="AR32" s="77">
        <v>0</v>
      </c>
      <c r="AS32" s="77">
        <v>0</v>
      </c>
      <c r="AT32" s="77">
        <v>0</v>
      </c>
      <c r="AU32" s="77">
        <v>0</v>
      </c>
      <c r="AV32" s="77">
        <v>0</v>
      </c>
      <c r="AW32" s="77">
        <v>0</v>
      </c>
      <c r="AX32" s="77">
        <v>0</v>
      </c>
      <c r="AY32" s="77">
        <v>0</v>
      </c>
      <c r="AZ32" s="77">
        <v>0</v>
      </c>
    </row>
    <row r="33" spans="1:52" ht="26.25" customHeight="1">
      <c r="A33" s="74"/>
      <c r="B33" s="74"/>
      <c r="C33" s="74"/>
      <c r="D33" s="75" t="s">
        <v>192</v>
      </c>
      <c r="E33" s="75" t="s">
        <v>193</v>
      </c>
      <c r="F33" s="76">
        <v>4614.25</v>
      </c>
      <c r="G33" s="76">
        <v>2873.09</v>
      </c>
      <c r="H33" s="76">
        <v>2873.09</v>
      </c>
      <c r="I33" s="76">
        <v>2873.09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0</v>
      </c>
      <c r="S33" s="76">
        <v>0</v>
      </c>
      <c r="T33" s="76">
        <v>0</v>
      </c>
      <c r="U33" s="76">
        <v>0</v>
      </c>
      <c r="V33" s="76">
        <v>0</v>
      </c>
      <c r="W33" s="76">
        <v>0</v>
      </c>
      <c r="X33" s="76">
        <v>1741.16</v>
      </c>
      <c r="Y33" s="76">
        <v>1741.16</v>
      </c>
      <c r="Z33" s="76">
        <v>0</v>
      </c>
      <c r="AA33" s="76">
        <v>0</v>
      </c>
      <c r="AB33" s="76">
        <v>0</v>
      </c>
      <c r="AC33" s="76">
        <v>0</v>
      </c>
      <c r="AD33" s="76">
        <v>0</v>
      </c>
      <c r="AE33" s="76">
        <v>0</v>
      </c>
      <c r="AF33" s="76">
        <v>0</v>
      </c>
      <c r="AG33" s="76">
        <v>0</v>
      </c>
      <c r="AH33" s="76">
        <v>0</v>
      </c>
      <c r="AI33" s="76">
        <v>0</v>
      </c>
      <c r="AJ33" s="77">
        <v>0</v>
      </c>
      <c r="AK33" s="77">
        <v>0</v>
      </c>
      <c r="AL33" s="77">
        <v>0</v>
      </c>
      <c r="AM33" s="77">
        <v>0</v>
      </c>
      <c r="AN33" s="77">
        <v>0</v>
      </c>
      <c r="AO33" s="77">
        <v>0</v>
      </c>
      <c r="AP33" s="77">
        <v>0</v>
      </c>
      <c r="AQ33" s="77">
        <v>0</v>
      </c>
      <c r="AR33" s="77">
        <v>0</v>
      </c>
      <c r="AS33" s="77">
        <v>0</v>
      </c>
      <c r="AT33" s="77">
        <v>0</v>
      </c>
      <c r="AU33" s="77">
        <v>0</v>
      </c>
      <c r="AV33" s="77">
        <v>0</v>
      </c>
      <c r="AW33" s="77">
        <v>0</v>
      </c>
      <c r="AX33" s="77">
        <v>0</v>
      </c>
      <c r="AY33" s="77">
        <v>0</v>
      </c>
      <c r="AZ33" s="77">
        <v>0</v>
      </c>
    </row>
    <row r="34" spans="1:52" ht="22.5">
      <c r="A34" s="74" t="s">
        <v>253</v>
      </c>
      <c r="B34" s="74" t="s">
        <v>202</v>
      </c>
      <c r="C34" s="74" t="s">
        <v>185</v>
      </c>
      <c r="D34" s="75" t="s">
        <v>182</v>
      </c>
      <c r="E34" s="75" t="s">
        <v>290</v>
      </c>
      <c r="F34" s="76">
        <v>4379.82</v>
      </c>
      <c r="G34" s="76">
        <v>2638.66</v>
      </c>
      <c r="H34" s="76">
        <v>2638.66</v>
      </c>
      <c r="I34" s="76">
        <v>2638.66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  <c r="R34" s="76">
        <v>0</v>
      </c>
      <c r="S34" s="76">
        <v>0</v>
      </c>
      <c r="T34" s="76">
        <v>0</v>
      </c>
      <c r="U34" s="76">
        <v>0</v>
      </c>
      <c r="V34" s="76">
        <v>0</v>
      </c>
      <c r="W34" s="76">
        <v>0</v>
      </c>
      <c r="X34" s="76">
        <v>1741.16</v>
      </c>
      <c r="Y34" s="76">
        <v>1741.16</v>
      </c>
      <c r="Z34" s="76">
        <v>0</v>
      </c>
      <c r="AA34" s="76">
        <v>0</v>
      </c>
      <c r="AB34" s="76">
        <v>0</v>
      </c>
      <c r="AC34" s="76">
        <v>0</v>
      </c>
      <c r="AD34" s="76">
        <v>0</v>
      </c>
      <c r="AE34" s="76">
        <v>0</v>
      </c>
      <c r="AF34" s="76">
        <v>0</v>
      </c>
      <c r="AG34" s="76">
        <v>0</v>
      </c>
      <c r="AH34" s="76">
        <v>0</v>
      </c>
      <c r="AI34" s="76">
        <v>0</v>
      </c>
      <c r="AJ34" s="77">
        <v>0</v>
      </c>
      <c r="AK34" s="77">
        <v>0</v>
      </c>
      <c r="AL34" s="77">
        <v>0</v>
      </c>
      <c r="AM34" s="77">
        <v>0</v>
      </c>
      <c r="AN34" s="77">
        <v>0</v>
      </c>
      <c r="AO34" s="77">
        <v>0</v>
      </c>
      <c r="AP34" s="77">
        <v>0</v>
      </c>
      <c r="AQ34" s="77">
        <v>0</v>
      </c>
      <c r="AR34" s="77">
        <v>0</v>
      </c>
      <c r="AS34" s="77">
        <v>0</v>
      </c>
      <c r="AT34" s="77">
        <v>0</v>
      </c>
      <c r="AU34" s="77">
        <v>0</v>
      </c>
      <c r="AV34" s="77">
        <v>0</v>
      </c>
      <c r="AW34" s="77">
        <v>0</v>
      </c>
      <c r="AX34" s="77">
        <v>0</v>
      </c>
      <c r="AY34" s="77">
        <v>0</v>
      </c>
      <c r="AZ34" s="77">
        <v>0</v>
      </c>
    </row>
    <row r="35" spans="1:52" ht="22.5">
      <c r="A35" s="74" t="s">
        <v>260</v>
      </c>
      <c r="B35" s="74" t="s">
        <v>185</v>
      </c>
      <c r="C35" s="74" t="s">
        <v>206</v>
      </c>
      <c r="D35" s="75" t="s">
        <v>182</v>
      </c>
      <c r="E35" s="75" t="s">
        <v>287</v>
      </c>
      <c r="F35" s="76">
        <v>93.77</v>
      </c>
      <c r="G35" s="76">
        <v>93.77</v>
      </c>
      <c r="H35" s="76">
        <v>93.77</v>
      </c>
      <c r="I35" s="76">
        <v>93.77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v>0</v>
      </c>
      <c r="W35" s="76">
        <v>0</v>
      </c>
      <c r="X35" s="76">
        <v>0</v>
      </c>
      <c r="Y35" s="76">
        <v>0</v>
      </c>
      <c r="Z35" s="76">
        <v>0</v>
      </c>
      <c r="AA35" s="76">
        <v>0</v>
      </c>
      <c r="AB35" s="76">
        <v>0</v>
      </c>
      <c r="AC35" s="76">
        <v>0</v>
      </c>
      <c r="AD35" s="76">
        <v>0</v>
      </c>
      <c r="AE35" s="76">
        <v>0</v>
      </c>
      <c r="AF35" s="76">
        <v>0</v>
      </c>
      <c r="AG35" s="76">
        <v>0</v>
      </c>
      <c r="AH35" s="76">
        <v>0</v>
      </c>
      <c r="AI35" s="76">
        <v>0</v>
      </c>
      <c r="AJ35" s="77">
        <v>0</v>
      </c>
      <c r="AK35" s="77">
        <v>0</v>
      </c>
      <c r="AL35" s="77">
        <v>0</v>
      </c>
      <c r="AM35" s="77">
        <v>0</v>
      </c>
      <c r="AN35" s="77">
        <v>0</v>
      </c>
      <c r="AO35" s="77">
        <v>0</v>
      </c>
      <c r="AP35" s="77">
        <v>0</v>
      </c>
      <c r="AQ35" s="77">
        <v>0</v>
      </c>
      <c r="AR35" s="77">
        <v>0</v>
      </c>
      <c r="AS35" s="77">
        <v>0</v>
      </c>
      <c r="AT35" s="77">
        <v>0</v>
      </c>
      <c r="AU35" s="77">
        <v>0</v>
      </c>
      <c r="AV35" s="77">
        <v>0</v>
      </c>
      <c r="AW35" s="77">
        <v>0</v>
      </c>
      <c r="AX35" s="77">
        <v>0</v>
      </c>
      <c r="AY35" s="77">
        <v>0</v>
      </c>
      <c r="AZ35" s="77">
        <v>0</v>
      </c>
    </row>
    <row r="36" spans="1:52" ht="22.5">
      <c r="A36" s="74" t="s">
        <v>271</v>
      </c>
      <c r="B36" s="74" t="s">
        <v>206</v>
      </c>
      <c r="C36" s="74" t="s">
        <v>186</v>
      </c>
      <c r="D36" s="75" t="s">
        <v>182</v>
      </c>
      <c r="E36" s="75" t="s">
        <v>286</v>
      </c>
      <c r="F36" s="76">
        <v>140.66</v>
      </c>
      <c r="G36" s="76">
        <v>140.66</v>
      </c>
      <c r="H36" s="76">
        <v>140.66</v>
      </c>
      <c r="I36" s="76">
        <v>140.66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  <c r="R36" s="76">
        <v>0</v>
      </c>
      <c r="S36" s="76">
        <v>0</v>
      </c>
      <c r="T36" s="76">
        <v>0</v>
      </c>
      <c r="U36" s="76">
        <v>0</v>
      </c>
      <c r="V36" s="76">
        <v>0</v>
      </c>
      <c r="W36" s="76">
        <v>0</v>
      </c>
      <c r="X36" s="76">
        <v>0</v>
      </c>
      <c r="Y36" s="76">
        <v>0</v>
      </c>
      <c r="Z36" s="76">
        <v>0</v>
      </c>
      <c r="AA36" s="76">
        <v>0</v>
      </c>
      <c r="AB36" s="76">
        <v>0</v>
      </c>
      <c r="AC36" s="76">
        <v>0</v>
      </c>
      <c r="AD36" s="76">
        <v>0</v>
      </c>
      <c r="AE36" s="76">
        <v>0</v>
      </c>
      <c r="AF36" s="76">
        <v>0</v>
      </c>
      <c r="AG36" s="76">
        <v>0</v>
      </c>
      <c r="AH36" s="76">
        <v>0</v>
      </c>
      <c r="AI36" s="76">
        <v>0</v>
      </c>
      <c r="AJ36" s="77">
        <v>0</v>
      </c>
      <c r="AK36" s="77">
        <v>0</v>
      </c>
      <c r="AL36" s="77">
        <v>0</v>
      </c>
      <c r="AM36" s="77">
        <v>0</v>
      </c>
      <c r="AN36" s="77">
        <v>0</v>
      </c>
      <c r="AO36" s="77">
        <v>0</v>
      </c>
      <c r="AP36" s="77">
        <v>0</v>
      </c>
      <c r="AQ36" s="77">
        <v>0</v>
      </c>
      <c r="AR36" s="77">
        <v>0</v>
      </c>
      <c r="AS36" s="77">
        <v>0</v>
      </c>
      <c r="AT36" s="77">
        <v>0</v>
      </c>
      <c r="AU36" s="77">
        <v>0</v>
      </c>
      <c r="AV36" s="77">
        <v>0</v>
      </c>
      <c r="AW36" s="77">
        <v>0</v>
      </c>
      <c r="AX36" s="77">
        <v>0</v>
      </c>
      <c r="AY36" s="77">
        <v>0</v>
      </c>
      <c r="AZ36" s="77">
        <v>0</v>
      </c>
    </row>
    <row r="37" spans="1:52" ht="22.5">
      <c r="A37" s="74"/>
      <c r="B37" s="74"/>
      <c r="C37" s="74"/>
      <c r="D37" s="75" t="s">
        <v>209</v>
      </c>
      <c r="E37" s="75" t="s">
        <v>210</v>
      </c>
      <c r="F37" s="76">
        <v>1080.23</v>
      </c>
      <c r="G37" s="76">
        <v>1080.23</v>
      </c>
      <c r="H37" s="76">
        <v>1080.23</v>
      </c>
      <c r="I37" s="76">
        <v>1080.23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  <c r="R37" s="76">
        <v>0</v>
      </c>
      <c r="S37" s="76">
        <v>0</v>
      </c>
      <c r="T37" s="76">
        <v>0</v>
      </c>
      <c r="U37" s="76">
        <v>0</v>
      </c>
      <c r="V37" s="76">
        <v>0</v>
      </c>
      <c r="W37" s="76">
        <v>0</v>
      </c>
      <c r="X37" s="76">
        <v>0</v>
      </c>
      <c r="Y37" s="76">
        <v>0</v>
      </c>
      <c r="Z37" s="76">
        <v>0</v>
      </c>
      <c r="AA37" s="76">
        <v>0</v>
      </c>
      <c r="AB37" s="76">
        <v>0</v>
      </c>
      <c r="AC37" s="76">
        <v>0</v>
      </c>
      <c r="AD37" s="76">
        <v>0</v>
      </c>
      <c r="AE37" s="76">
        <v>0</v>
      </c>
      <c r="AF37" s="76">
        <v>0</v>
      </c>
      <c r="AG37" s="76">
        <v>0</v>
      </c>
      <c r="AH37" s="76">
        <v>0</v>
      </c>
      <c r="AI37" s="76">
        <v>0</v>
      </c>
      <c r="AJ37" s="77">
        <v>0</v>
      </c>
      <c r="AK37" s="77">
        <v>0</v>
      </c>
      <c r="AL37" s="77">
        <v>0</v>
      </c>
      <c r="AM37" s="77">
        <v>0</v>
      </c>
      <c r="AN37" s="77">
        <v>0</v>
      </c>
      <c r="AO37" s="77">
        <v>0</v>
      </c>
      <c r="AP37" s="77">
        <v>0</v>
      </c>
      <c r="AQ37" s="77">
        <v>0</v>
      </c>
      <c r="AR37" s="77">
        <v>0</v>
      </c>
      <c r="AS37" s="77">
        <v>0</v>
      </c>
      <c r="AT37" s="77">
        <v>0</v>
      </c>
      <c r="AU37" s="77">
        <v>0</v>
      </c>
      <c r="AV37" s="77">
        <v>0</v>
      </c>
      <c r="AW37" s="77">
        <v>0</v>
      </c>
      <c r="AX37" s="77">
        <v>0</v>
      </c>
      <c r="AY37" s="77">
        <v>0</v>
      </c>
      <c r="AZ37" s="77">
        <v>0</v>
      </c>
    </row>
    <row r="38" spans="1:52" ht="22.5">
      <c r="A38" s="74" t="s">
        <v>253</v>
      </c>
      <c r="B38" s="74" t="s">
        <v>202</v>
      </c>
      <c r="C38" s="74" t="s">
        <v>206</v>
      </c>
      <c r="D38" s="75" t="s">
        <v>182</v>
      </c>
      <c r="E38" s="75" t="s">
        <v>291</v>
      </c>
      <c r="F38" s="76">
        <v>992.94</v>
      </c>
      <c r="G38" s="76">
        <v>992.94</v>
      </c>
      <c r="H38" s="76">
        <v>992.94</v>
      </c>
      <c r="I38" s="76">
        <v>992.94</v>
      </c>
      <c r="J38" s="76">
        <v>0</v>
      </c>
      <c r="K38" s="76">
        <v>0</v>
      </c>
      <c r="L38" s="76">
        <v>0</v>
      </c>
      <c r="M38" s="76">
        <v>0</v>
      </c>
      <c r="N38" s="76">
        <v>0</v>
      </c>
      <c r="O38" s="76">
        <v>0</v>
      </c>
      <c r="P38" s="76">
        <v>0</v>
      </c>
      <c r="Q38" s="76">
        <v>0</v>
      </c>
      <c r="R38" s="76">
        <v>0</v>
      </c>
      <c r="S38" s="76">
        <v>0</v>
      </c>
      <c r="T38" s="76">
        <v>0</v>
      </c>
      <c r="U38" s="76">
        <v>0</v>
      </c>
      <c r="V38" s="76">
        <v>0</v>
      </c>
      <c r="W38" s="76">
        <v>0</v>
      </c>
      <c r="X38" s="76">
        <v>0</v>
      </c>
      <c r="Y38" s="76">
        <v>0</v>
      </c>
      <c r="Z38" s="76">
        <v>0</v>
      </c>
      <c r="AA38" s="76">
        <v>0</v>
      </c>
      <c r="AB38" s="76">
        <v>0</v>
      </c>
      <c r="AC38" s="76">
        <v>0</v>
      </c>
      <c r="AD38" s="76">
        <v>0</v>
      </c>
      <c r="AE38" s="76">
        <v>0</v>
      </c>
      <c r="AF38" s="76">
        <v>0</v>
      </c>
      <c r="AG38" s="76">
        <v>0</v>
      </c>
      <c r="AH38" s="76">
        <v>0</v>
      </c>
      <c r="AI38" s="76">
        <v>0</v>
      </c>
      <c r="AJ38" s="77">
        <v>0</v>
      </c>
      <c r="AK38" s="77">
        <v>0</v>
      </c>
      <c r="AL38" s="77">
        <v>0</v>
      </c>
      <c r="AM38" s="77">
        <v>0</v>
      </c>
      <c r="AN38" s="77">
        <v>0</v>
      </c>
      <c r="AO38" s="77">
        <v>0</v>
      </c>
      <c r="AP38" s="77">
        <v>0</v>
      </c>
      <c r="AQ38" s="77">
        <v>0</v>
      </c>
      <c r="AR38" s="77">
        <v>0</v>
      </c>
      <c r="AS38" s="77">
        <v>0</v>
      </c>
      <c r="AT38" s="77">
        <v>0</v>
      </c>
      <c r="AU38" s="77">
        <v>0</v>
      </c>
      <c r="AV38" s="77">
        <v>0</v>
      </c>
      <c r="AW38" s="77">
        <v>0</v>
      </c>
      <c r="AX38" s="77">
        <v>0</v>
      </c>
      <c r="AY38" s="77">
        <v>0</v>
      </c>
      <c r="AZ38" s="77">
        <v>0</v>
      </c>
    </row>
    <row r="39" spans="1:52" ht="22.5">
      <c r="A39" s="74" t="s">
        <v>260</v>
      </c>
      <c r="B39" s="74" t="s">
        <v>185</v>
      </c>
      <c r="C39" s="74" t="s">
        <v>206</v>
      </c>
      <c r="D39" s="75" t="s">
        <v>182</v>
      </c>
      <c r="E39" s="75" t="s">
        <v>287</v>
      </c>
      <c r="F39" s="76">
        <v>51.42</v>
      </c>
      <c r="G39" s="76">
        <v>51.42</v>
      </c>
      <c r="H39" s="76">
        <v>51.42</v>
      </c>
      <c r="I39" s="76">
        <v>51.42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  <c r="R39" s="76">
        <v>0</v>
      </c>
      <c r="S39" s="76">
        <v>0</v>
      </c>
      <c r="T39" s="76">
        <v>0</v>
      </c>
      <c r="U39" s="76">
        <v>0</v>
      </c>
      <c r="V39" s="76">
        <v>0</v>
      </c>
      <c r="W39" s="76">
        <v>0</v>
      </c>
      <c r="X39" s="76">
        <v>0</v>
      </c>
      <c r="Y39" s="76">
        <v>0</v>
      </c>
      <c r="Z39" s="76">
        <v>0</v>
      </c>
      <c r="AA39" s="76">
        <v>0</v>
      </c>
      <c r="AB39" s="76">
        <v>0</v>
      </c>
      <c r="AC39" s="76">
        <v>0</v>
      </c>
      <c r="AD39" s="76">
        <v>0</v>
      </c>
      <c r="AE39" s="76">
        <v>0</v>
      </c>
      <c r="AF39" s="76">
        <v>0</v>
      </c>
      <c r="AG39" s="76">
        <v>0</v>
      </c>
      <c r="AH39" s="76">
        <v>0</v>
      </c>
      <c r="AI39" s="76">
        <v>0</v>
      </c>
      <c r="AJ39" s="77">
        <v>0</v>
      </c>
      <c r="AK39" s="77">
        <v>0</v>
      </c>
      <c r="AL39" s="77">
        <v>0</v>
      </c>
      <c r="AM39" s="77">
        <v>0</v>
      </c>
      <c r="AN39" s="77">
        <v>0</v>
      </c>
      <c r="AO39" s="77">
        <v>0</v>
      </c>
      <c r="AP39" s="77">
        <v>0</v>
      </c>
      <c r="AQ39" s="77">
        <v>0</v>
      </c>
      <c r="AR39" s="77">
        <v>0</v>
      </c>
      <c r="AS39" s="77">
        <v>0</v>
      </c>
      <c r="AT39" s="77">
        <v>0</v>
      </c>
      <c r="AU39" s="77">
        <v>0</v>
      </c>
      <c r="AV39" s="77">
        <v>0</v>
      </c>
      <c r="AW39" s="77">
        <v>0</v>
      </c>
      <c r="AX39" s="77">
        <v>0</v>
      </c>
      <c r="AY39" s="77">
        <v>0</v>
      </c>
      <c r="AZ39" s="77">
        <v>0</v>
      </c>
    </row>
    <row r="40" spans="1:52" ht="22.5">
      <c r="A40" s="74" t="s">
        <v>271</v>
      </c>
      <c r="B40" s="74" t="s">
        <v>206</v>
      </c>
      <c r="C40" s="74" t="s">
        <v>186</v>
      </c>
      <c r="D40" s="75" t="s">
        <v>182</v>
      </c>
      <c r="E40" s="75" t="s">
        <v>286</v>
      </c>
      <c r="F40" s="76">
        <v>35.87</v>
      </c>
      <c r="G40" s="76">
        <v>35.87</v>
      </c>
      <c r="H40" s="76">
        <v>35.87</v>
      </c>
      <c r="I40" s="76">
        <v>35.87</v>
      </c>
      <c r="J40" s="76">
        <v>0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  <c r="R40" s="76">
        <v>0</v>
      </c>
      <c r="S40" s="76">
        <v>0</v>
      </c>
      <c r="T40" s="76">
        <v>0</v>
      </c>
      <c r="U40" s="76">
        <v>0</v>
      </c>
      <c r="V40" s="76">
        <v>0</v>
      </c>
      <c r="W40" s="76">
        <v>0</v>
      </c>
      <c r="X40" s="76">
        <v>0</v>
      </c>
      <c r="Y40" s="76">
        <v>0</v>
      </c>
      <c r="Z40" s="76">
        <v>0</v>
      </c>
      <c r="AA40" s="76">
        <v>0</v>
      </c>
      <c r="AB40" s="76">
        <v>0</v>
      </c>
      <c r="AC40" s="76">
        <v>0</v>
      </c>
      <c r="AD40" s="76">
        <v>0</v>
      </c>
      <c r="AE40" s="76">
        <v>0</v>
      </c>
      <c r="AF40" s="76">
        <v>0</v>
      </c>
      <c r="AG40" s="76">
        <v>0</v>
      </c>
      <c r="AH40" s="76">
        <v>0</v>
      </c>
      <c r="AI40" s="76">
        <v>0</v>
      </c>
      <c r="AJ40" s="77">
        <v>0</v>
      </c>
      <c r="AK40" s="77">
        <v>0</v>
      </c>
      <c r="AL40" s="77">
        <v>0</v>
      </c>
      <c r="AM40" s="77">
        <v>0</v>
      </c>
      <c r="AN40" s="77">
        <v>0</v>
      </c>
      <c r="AO40" s="77">
        <v>0</v>
      </c>
      <c r="AP40" s="77">
        <v>0</v>
      </c>
      <c r="AQ40" s="77">
        <v>0</v>
      </c>
      <c r="AR40" s="77">
        <v>0</v>
      </c>
      <c r="AS40" s="77">
        <v>0</v>
      </c>
      <c r="AT40" s="77">
        <v>0</v>
      </c>
      <c r="AU40" s="77">
        <v>0</v>
      </c>
      <c r="AV40" s="77">
        <v>0</v>
      </c>
      <c r="AW40" s="77">
        <v>0</v>
      </c>
      <c r="AX40" s="77">
        <v>0</v>
      </c>
      <c r="AY40" s="77">
        <v>0</v>
      </c>
      <c r="AZ40" s="77">
        <v>0</v>
      </c>
    </row>
    <row r="41" spans="1:52" ht="33.75">
      <c r="A41" s="74"/>
      <c r="B41" s="74"/>
      <c r="C41" s="74"/>
      <c r="D41" s="75" t="s">
        <v>216</v>
      </c>
      <c r="E41" s="75" t="s">
        <v>217</v>
      </c>
      <c r="F41" s="76">
        <v>328.54</v>
      </c>
      <c r="G41" s="76">
        <v>328.54</v>
      </c>
      <c r="H41" s="76">
        <v>328.54</v>
      </c>
      <c r="I41" s="76">
        <v>328.54</v>
      </c>
      <c r="J41" s="76">
        <v>0</v>
      </c>
      <c r="K41" s="76">
        <v>0</v>
      </c>
      <c r="L41" s="76">
        <v>0</v>
      </c>
      <c r="M41" s="76">
        <v>0</v>
      </c>
      <c r="N41" s="76">
        <v>0</v>
      </c>
      <c r="O41" s="76">
        <v>0</v>
      </c>
      <c r="P41" s="76">
        <v>0</v>
      </c>
      <c r="Q41" s="76">
        <v>0</v>
      </c>
      <c r="R41" s="76">
        <v>0</v>
      </c>
      <c r="S41" s="76">
        <v>0</v>
      </c>
      <c r="T41" s="76">
        <v>0</v>
      </c>
      <c r="U41" s="76">
        <v>0</v>
      </c>
      <c r="V41" s="76">
        <v>0</v>
      </c>
      <c r="W41" s="76">
        <v>0</v>
      </c>
      <c r="X41" s="76">
        <v>0</v>
      </c>
      <c r="Y41" s="76">
        <v>0</v>
      </c>
      <c r="Z41" s="76">
        <v>0</v>
      </c>
      <c r="AA41" s="76">
        <v>0</v>
      </c>
      <c r="AB41" s="76">
        <v>0</v>
      </c>
      <c r="AC41" s="76">
        <v>0</v>
      </c>
      <c r="AD41" s="76">
        <v>0</v>
      </c>
      <c r="AE41" s="76">
        <v>0</v>
      </c>
      <c r="AF41" s="76">
        <v>0</v>
      </c>
      <c r="AG41" s="76">
        <v>0</v>
      </c>
      <c r="AH41" s="76">
        <v>0</v>
      </c>
      <c r="AI41" s="76">
        <v>0</v>
      </c>
      <c r="AJ41" s="77">
        <v>0</v>
      </c>
      <c r="AK41" s="77">
        <v>0</v>
      </c>
      <c r="AL41" s="77">
        <v>0</v>
      </c>
      <c r="AM41" s="77">
        <v>0</v>
      </c>
      <c r="AN41" s="77">
        <v>0</v>
      </c>
      <c r="AO41" s="77">
        <v>0</v>
      </c>
      <c r="AP41" s="77">
        <v>0</v>
      </c>
      <c r="AQ41" s="77">
        <v>0</v>
      </c>
      <c r="AR41" s="77">
        <v>0</v>
      </c>
      <c r="AS41" s="77">
        <v>0</v>
      </c>
      <c r="AT41" s="77">
        <v>0</v>
      </c>
      <c r="AU41" s="77">
        <v>0</v>
      </c>
      <c r="AV41" s="77">
        <v>0</v>
      </c>
      <c r="AW41" s="77">
        <v>0</v>
      </c>
      <c r="AX41" s="77">
        <v>0</v>
      </c>
      <c r="AY41" s="77">
        <v>0</v>
      </c>
      <c r="AZ41" s="77">
        <v>0</v>
      </c>
    </row>
    <row r="42" spans="1:52" ht="22.5">
      <c r="A42" s="74" t="s">
        <v>260</v>
      </c>
      <c r="B42" s="74" t="s">
        <v>185</v>
      </c>
      <c r="C42" s="74" t="s">
        <v>206</v>
      </c>
      <c r="D42" s="75" t="s">
        <v>182</v>
      </c>
      <c r="E42" s="75" t="s">
        <v>287</v>
      </c>
      <c r="F42" s="76">
        <v>15.49</v>
      </c>
      <c r="G42" s="76">
        <v>15.49</v>
      </c>
      <c r="H42" s="76">
        <v>15.49</v>
      </c>
      <c r="I42" s="76">
        <v>15.49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  <c r="U42" s="76">
        <v>0</v>
      </c>
      <c r="V42" s="76">
        <v>0</v>
      </c>
      <c r="W42" s="76">
        <v>0</v>
      </c>
      <c r="X42" s="76">
        <v>0</v>
      </c>
      <c r="Y42" s="76">
        <v>0</v>
      </c>
      <c r="Z42" s="76">
        <v>0</v>
      </c>
      <c r="AA42" s="76">
        <v>0</v>
      </c>
      <c r="AB42" s="76">
        <v>0</v>
      </c>
      <c r="AC42" s="76">
        <v>0</v>
      </c>
      <c r="AD42" s="76">
        <v>0</v>
      </c>
      <c r="AE42" s="76">
        <v>0</v>
      </c>
      <c r="AF42" s="76">
        <v>0</v>
      </c>
      <c r="AG42" s="76">
        <v>0</v>
      </c>
      <c r="AH42" s="76">
        <v>0</v>
      </c>
      <c r="AI42" s="76">
        <v>0</v>
      </c>
      <c r="AJ42" s="77">
        <v>0</v>
      </c>
      <c r="AK42" s="77">
        <v>0</v>
      </c>
      <c r="AL42" s="77">
        <v>0</v>
      </c>
      <c r="AM42" s="77">
        <v>0</v>
      </c>
      <c r="AN42" s="77">
        <v>0</v>
      </c>
      <c r="AO42" s="77">
        <v>0</v>
      </c>
      <c r="AP42" s="77">
        <v>0</v>
      </c>
      <c r="AQ42" s="77">
        <v>0</v>
      </c>
      <c r="AR42" s="77">
        <v>0</v>
      </c>
      <c r="AS42" s="77">
        <v>0</v>
      </c>
      <c r="AT42" s="77">
        <v>0</v>
      </c>
      <c r="AU42" s="77">
        <v>0</v>
      </c>
      <c r="AV42" s="77">
        <v>0</v>
      </c>
      <c r="AW42" s="77">
        <v>0</v>
      </c>
      <c r="AX42" s="77">
        <v>0</v>
      </c>
      <c r="AY42" s="77">
        <v>0</v>
      </c>
      <c r="AZ42" s="77">
        <v>0</v>
      </c>
    </row>
    <row r="43" spans="1:52" ht="33.75">
      <c r="A43" s="74" t="s">
        <v>263</v>
      </c>
      <c r="B43" s="74" t="s">
        <v>186</v>
      </c>
      <c r="C43" s="74" t="s">
        <v>185</v>
      </c>
      <c r="D43" s="75" t="s">
        <v>182</v>
      </c>
      <c r="E43" s="75" t="s">
        <v>279</v>
      </c>
      <c r="F43" s="76">
        <v>289.82</v>
      </c>
      <c r="G43" s="76">
        <v>289.82</v>
      </c>
      <c r="H43" s="76">
        <v>289.82</v>
      </c>
      <c r="I43" s="76">
        <v>289.82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76">
        <v>0</v>
      </c>
      <c r="R43" s="76">
        <v>0</v>
      </c>
      <c r="S43" s="76">
        <v>0</v>
      </c>
      <c r="T43" s="76">
        <v>0</v>
      </c>
      <c r="U43" s="76">
        <v>0</v>
      </c>
      <c r="V43" s="76">
        <v>0</v>
      </c>
      <c r="W43" s="76">
        <v>0</v>
      </c>
      <c r="X43" s="76">
        <v>0</v>
      </c>
      <c r="Y43" s="76">
        <v>0</v>
      </c>
      <c r="Z43" s="76">
        <v>0</v>
      </c>
      <c r="AA43" s="76">
        <v>0</v>
      </c>
      <c r="AB43" s="76">
        <v>0</v>
      </c>
      <c r="AC43" s="76">
        <v>0</v>
      </c>
      <c r="AD43" s="76">
        <v>0</v>
      </c>
      <c r="AE43" s="76">
        <v>0</v>
      </c>
      <c r="AF43" s="76">
        <v>0</v>
      </c>
      <c r="AG43" s="76">
        <v>0</v>
      </c>
      <c r="AH43" s="76">
        <v>0</v>
      </c>
      <c r="AI43" s="76">
        <v>0</v>
      </c>
      <c r="AJ43" s="77">
        <v>0</v>
      </c>
      <c r="AK43" s="77">
        <v>0</v>
      </c>
      <c r="AL43" s="77">
        <v>0</v>
      </c>
      <c r="AM43" s="77">
        <v>0</v>
      </c>
      <c r="AN43" s="77">
        <v>0</v>
      </c>
      <c r="AO43" s="77">
        <v>0</v>
      </c>
      <c r="AP43" s="77">
        <v>0</v>
      </c>
      <c r="AQ43" s="77">
        <v>0</v>
      </c>
      <c r="AR43" s="77">
        <v>0</v>
      </c>
      <c r="AS43" s="77">
        <v>0</v>
      </c>
      <c r="AT43" s="77">
        <v>0</v>
      </c>
      <c r="AU43" s="77">
        <v>0</v>
      </c>
      <c r="AV43" s="77">
        <v>0</v>
      </c>
      <c r="AW43" s="77">
        <v>0</v>
      </c>
      <c r="AX43" s="77">
        <v>0</v>
      </c>
      <c r="AY43" s="77">
        <v>0</v>
      </c>
      <c r="AZ43" s="77">
        <v>0</v>
      </c>
    </row>
    <row r="44" spans="1:52" ht="22.5">
      <c r="A44" s="74" t="s">
        <v>271</v>
      </c>
      <c r="B44" s="74" t="s">
        <v>206</v>
      </c>
      <c r="C44" s="74" t="s">
        <v>186</v>
      </c>
      <c r="D44" s="75" t="s">
        <v>182</v>
      </c>
      <c r="E44" s="75" t="s">
        <v>286</v>
      </c>
      <c r="F44" s="76">
        <v>23.23</v>
      </c>
      <c r="G44" s="76">
        <v>23.23</v>
      </c>
      <c r="H44" s="76">
        <v>23.23</v>
      </c>
      <c r="I44" s="76">
        <v>23.23</v>
      </c>
      <c r="J44" s="76">
        <v>0</v>
      </c>
      <c r="K44" s="76">
        <v>0</v>
      </c>
      <c r="L44" s="76">
        <v>0</v>
      </c>
      <c r="M44" s="76">
        <v>0</v>
      </c>
      <c r="N44" s="76">
        <v>0</v>
      </c>
      <c r="O44" s="76">
        <v>0</v>
      </c>
      <c r="P44" s="76">
        <v>0</v>
      </c>
      <c r="Q44" s="76">
        <v>0</v>
      </c>
      <c r="R44" s="76">
        <v>0</v>
      </c>
      <c r="S44" s="76">
        <v>0</v>
      </c>
      <c r="T44" s="76">
        <v>0</v>
      </c>
      <c r="U44" s="76">
        <v>0</v>
      </c>
      <c r="V44" s="76">
        <v>0</v>
      </c>
      <c r="W44" s="76">
        <v>0</v>
      </c>
      <c r="X44" s="76">
        <v>0</v>
      </c>
      <c r="Y44" s="76">
        <v>0</v>
      </c>
      <c r="Z44" s="76">
        <v>0</v>
      </c>
      <c r="AA44" s="76">
        <v>0</v>
      </c>
      <c r="AB44" s="76">
        <v>0</v>
      </c>
      <c r="AC44" s="76">
        <v>0</v>
      </c>
      <c r="AD44" s="76">
        <v>0</v>
      </c>
      <c r="AE44" s="76">
        <v>0</v>
      </c>
      <c r="AF44" s="76">
        <v>0</v>
      </c>
      <c r="AG44" s="76">
        <v>0</v>
      </c>
      <c r="AH44" s="76">
        <v>0</v>
      </c>
      <c r="AI44" s="76">
        <v>0</v>
      </c>
      <c r="AJ44" s="77">
        <v>0</v>
      </c>
      <c r="AK44" s="77">
        <v>0</v>
      </c>
      <c r="AL44" s="77">
        <v>0</v>
      </c>
      <c r="AM44" s="77">
        <v>0</v>
      </c>
      <c r="AN44" s="77">
        <v>0</v>
      </c>
      <c r="AO44" s="77">
        <v>0</v>
      </c>
      <c r="AP44" s="77">
        <v>0</v>
      </c>
      <c r="AQ44" s="77">
        <v>0</v>
      </c>
      <c r="AR44" s="77">
        <v>0</v>
      </c>
      <c r="AS44" s="77">
        <v>0</v>
      </c>
      <c r="AT44" s="77">
        <v>0</v>
      </c>
      <c r="AU44" s="77">
        <v>0</v>
      </c>
      <c r="AV44" s="77">
        <v>0</v>
      </c>
      <c r="AW44" s="77">
        <v>0</v>
      </c>
      <c r="AX44" s="77">
        <v>0</v>
      </c>
      <c r="AY44" s="77">
        <v>0</v>
      </c>
      <c r="AZ44" s="77">
        <v>0</v>
      </c>
    </row>
    <row r="45" spans="1:52" ht="33.75">
      <c r="A45" s="74"/>
      <c r="B45" s="74"/>
      <c r="C45" s="74"/>
      <c r="D45" s="75" t="s">
        <v>219</v>
      </c>
      <c r="E45" s="75" t="s">
        <v>220</v>
      </c>
      <c r="F45" s="76">
        <v>191.53</v>
      </c>
      <c r="G45" s="76">
        <v>191.53</v>
      </c>
      <c r="H45" s="76">
        <v>191.53</v>
      </c>
      <c r="I45" s="76">
        <v>191.53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76">
        <v>0</v>
      </c>
      <c r="S45" s="76">
        <v>0</v>
      </c>
      <c r="T45" s="76">
        <v>0</v>
      </c>
      <c r="U45" s="76">
        <v>0</v>
      </c>
      <c r="V45" s="76">
        <v>0</v>
      </c>
      <c r="W45" s="76">
        <v>0</v>
      </c>
      <c r="X45" s="76">
        <v>0</v>
      </c>
      <c r="Y45" s="76">
        <v>0</v>
      </c>
      <c r="Z45" s="76">
        <v>0</v>
      </c>
      <c r="AA45" s="76">
        <v>0</v>
      </c>
      <c r="AB45" s="76">
        <v>0</v>
      </c>
      <c r="AC45" s="76">
        <v>0</v>
      </c>
      <c r="AD45" s="76">
        <v>0</v>
      </c>
      <c r="AE45" s="76">
        <v>0</v>
      </c>
      <c r="AF45" s="76">
        <v>0</v>
      </c>
      <c r="AG45" s="76">
        <v>0</v>
      </c>
      <c r="AH45" s="76">
        <v>0</v>
      </c>
      <c r="AI45" s="76">
        <v>0</v>
      </c>
      <c r="AJ45" s="77">
        <v>0</v>
      </c>
      <c r="AK45" s="77">
        <v>0</v>
      </c>
      <c r="AL45" s="77">
        <v>0</v>
      </c>
      <c r="AM45" s="77">
        <v>0</v>
      </c>
      <c r="AN45" s="77">
        <v>0</v>
      </c>
      <c r="AO45" s="77">
        <v>0</v>
      </c>
      <c r="AP45" s="77">
        <v>0</v>
      </c>
      <c r="AQ45" s="77">
        <v>0</v>
      </c>
      <c r="AR45" s="77">
        <v>0</v>
      </c>
      <c r="AS45" s="77">
        <v>0</v>
      </c>
      <c r="AT45" s="77">
        <v>0</v>
      </c>
      <c r="AU45" s="77">
        <v>0</v>
      </c>
      <c r="AV45" s="77">
        <v>0</v>
      </c>
      <c r="AW45" s="77">
        <v>0</v>
      </c>
      <c r="AX45" s="77">
        <v>0</v>
      </c>
      <c r="AY45" s="77">
        <v>0</v>
      </c>
      <c r="AZ45" s="77">
        <v>0</v>
      </c>
    </row>
    <row r="46" spans="1:52" ht="22.5">
      <c r="A46" s="74" t="s">
        <v>260</v>
      </c>
      <c r="B46" s="74" t="s">
        <v>185</v>
      </c>
      <c r="C46" s="74" t="s">
        <v>206</v>
      </c>
      <c r="D46" s="75" t="s">
        <v>182</v>
      </c>
      <c r="E46" s="75" t="s">
        <v>287</v>
      </c>
      <c r="F46" s="76">
        <v>9.18</v>
      </c>
      <c r="G46" s="76">
        <v>9.18</v>
      </c>
      <c r="H46" s="76">
        <v>9.18</v>
      </c>
      <c r="I46" s="76">
        <v>9.18</v>
      </c>
      <c r="J46" s="76">
        <v>0</v>
      </c>
      <c r="K46" s="76">
        <v>0</v>
      </c>
      <c r="L46" s="76">
        <v>0</v>
      </c>
      <c r="M46" s="76">
        <v>0</v>
      </c>
      <c r="N46" s="76">
        <v>0</v>
      </c>
      <c r="O46" s="76">
        <v>0</v>
      </c>
      <c r="P46" s="76">
        <v>0</v>
      </c>
      <c r="Q46" s="76">
        <v>0</v>
      </c>
      <c r="R46" s="76">
        <v>0</v>
      </c>
      <c r="S46" s="76">
        <v>0</v>
      </c>
      <c r="T46" s="76">
        <v>0</v>
      </c>
      <c r="U46" s="76">
        <v>0</v>
      </c>
      <c r="V46" s="76">
        <v>0</v>
      </c>
      <c r="W46" s="76">
        <v>0</v>
      </c>
      <c r="X46" s="76">
        <v>0</v>
      </c>
      <c r="Y46" s="76">
        <v>0</v>
      </c>
      <c r="Z46" s="76">
        <v>0</v>
      </c>
      <c r="AA46" s="76">
        <v>0</v>
      </c>
      <c r="AB46" s="76">
        <v>0</v>
      </c>
      <c r="AC46" s="76">
        <v>0</v>
      </c>
      <c r="AD46" s="76">
        <v>0</v>
      </c>
      <c r="AE46" s="76">
        <v>0</v>
      </c>
      <c r="AF46" s="76">
        <v>0</v>
      </c>
      <c r="AG46" s="76">
        <v>0</v>
      </c>
      <c r="AH46" s="76">
        <v>0</v>
      </c>
      <c r="AI46" s="76">
        <v>0</v>
      </c>
      <c r="AJ46" s="77">
        <v>0</v>
      </c>
      <c r="AK46" s="77">
        <v>0</v>
      </c>
      <c r="AL46" s="77">
        <v>0</v>
      </c>
      <c r="AM46" s="77">
        <v>0</v>
      </c>
      <c r="AN46" s="77">
        <v>0</v>
      </c>
      <c r="AO46" s="77">
        <v>0</v>
      </c>
      <c r="AP46" s="77">
        <v>0</v>
      </c>
      <c r="AQ46" s="77">
        <v>0</v>
      </c>
      <c r="AR46" s="77">
        <v>0</v>
      </c>
      <c r="AS46" s="77">
        <v>0</v>
      </c>
      <c r="AT46" s="77">
        <v>0</v>
      </c>
      <c r="AU46" s="77">
        <v>0</v>
      </c>
      <c r="AV46" s="77">
        <v>0</v>
      </c>
      <c r="AW46" s="77">
        <v>0</v>
      </c>
      <c r="AX46" s="77">
        <v>0</v>
      </c>
      <c r="AY46" s="77">
        <v>0</v>
      </c>
      <c r="AZ46" s="77">
        <v>0</v>
      </c>
    </row>
    <row r="47" spans="1:52" ht="22.5">
      <c r="A47" s="74" t="s">
        <v>263</v>
      </c>
      <c r="B47" s="74" t="s">
        <v>186</v>
      </c>
      <c r="C47" s="74" t="s">
        <v>201</v>
      </c>
      <c r="D47" s="75" t="s">
        <v>182</v>
      </c>
      <c r="E47" s="75" t="s">
        <v>292</v>
      </c>
      <c r="F47" s="76">
        <v>168.58</v>
      </c>
      <c r="G47" s="76">
        <v>168.58</v>
      </c>
      <c r="H47" s="76">
        <v>168.58</v>
      </c>
      <c r="I47" s="76">
        <v>168.58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0</v>
      </c>
      <c r="S47" s="76">
        <v>0</v>
      </c>
      <c r="T47" s="76">
        <v>0</v>
      </c>
      <c r="U47" s="76">
        <v>0</v>
      </c>
      <c r="V47" s="76">
        <v>0</v>
      </c>
      <c r="W47" s="76">
        <v>0</v>
      </c>
      <c r="X47" s="76">
        <v>0</v>
      </c>
      <c r="Y47" s="76">
        <v>0</v>
      </c>
      <c r="Z47" s="76">
        <v>0</v>
      </c>
      <c r="AA47" s="76">
        <v>0</v>
      </c>
      <c r="AB47" s="76">
        <v>0</v>
      </c>
      <c r="AC47" s="76">
        <v>0</v>
      </c>
      <c r="AD47" s="76">
        <v>0</v>
      </c>
      <c r="AE47" s="76">
        <v>0</v>
      </c>
      <c r="AF47" s="76">
        <v>0</v>
      </c>
      <c r="AG47" s="76">
        <v>0</v>
      </c>
      <c r="AH47" s="76">
        <v>0</v>
      </c>
      <c r="AI47" s="76">
        <v>0</v>
      </c>
      <c r="AJ47" s="77">
        <v>0</v>
      </c>
      <c r="AK47" s="77">
        <v>0</v>
      </c>
      <c r="AL47" s="77">
        <v>0</v>
      </c>
      <c r="AM47" s="77">
        <v>0</v>
      </c>
      <c r="AN47" s="77">
        <v>0</v>
      </c>
      <c r="AO47" s="77">
        <v>0</v>
      </c>
      <c r="AP47" s="77">
        <v>0</v>
      </c>
      <c r="AQ47" s="77">
        <v>0</v>
      </c>
      <c r="AR47" s="77">
        <v>0</v>
      </c>
      <c r="AS47" s="77">
        <v>0</v>
      </c>
      <c r="AT47" s="77">
        <v>0</v>
      </c>
      <c r="AU47" s="77">
        <v>0</v>
      </c>
      <c r="AV47" s="77">
        <v>0</v>
      </c>
      <c r="AW47" s="77">
        <v>0</v>
      </c>
      <c r="AX47" s="77">
        <v>0</v>
      </c>
      <c r="AY47" s="77">
        <v>0</v>
      </c>
      <c r="AZ47" s="77">
        <v>0</v>
      </c>
    </row>
    <row r="48" spans="1:52" ht="22.5">
      <c r="A48" s="74" t="s">
        <v>271</v>
      </c>
      <c r="B48" s="74" t="s">
        <v>206</v>
      </c>
      <c r="C48" s="74" t="s">
        <v>186</v>
      </c>
      <c r="D48" s="75" t="s">
        <v>182</v>
      </c>
      <c r="E48" s="75" t="s">
        <v>286</v>
      </c>
      <c r="F48" s="76">
        <v>13.77</v>
      </c>
      <c r="G48" s="76">
        <v>13.77</v>
      </c>
      <c r="H48" s="76">
        <v>13.77</v>
      </c>
      <c r="I48" s="76">
        <v>13.77</v>
      </c>
      <c r="J48" s="76">
        <v>0</v>
      </c>
      <c r="K48" s="76">
        <v>0</v>
      </c>
      <c r="L48" s="76">
        <v>0</v>
      </c>
      <c r="M48" s="76">
        <v>0</v>
      </c>
      <c r="N48" s="76">
        <v>0</v>
      </c>
      <c r="O48" s="76">
        <v>0</v>
      </c>
      <c r="P48" s="76">
        <v>0</v>
      </c>
      <c r="Q48" s="76">
        <v>0</v>
      </c>
      <c r="R48" s="76">
        <v>0</v>
      </c>
      <c r="S48" s="76">
        <v>0</v>
      </c>
      <c r="T48" s="76">
        <v>0</v>
      </c>
      <c r="U48" s="76">
        <v>0</v>
      </c>
      <c r="V48" s="76">
        <v>0</v>
      </c>
      <c r="W48" s="76">
        <v>0</v>
      </c>
      <c r="X48" s="76">
        <v>0</v>
      </c>
      <c r="Y48" s="76">
        <v>0</v>
      </c>
      <c r="Z48" s="76">
        <v>0</v>
      </c>
      <c r="AA48" s="76">
        <v>0</v>
      </c>
      <c r="AB48" s="76">
        <v>0</v>
      </c>
      <c r="AC48" s="76">
        <v>0</v>
      </c>
      <c r="AD48" s="76">
        <v>0</v>
      </c>
      <c r="AE48" s="76">
        <v>0</v>
      </c>
      <c r="AF48" s="76">
        <v>0</v>
      </c>
      <c r="AG48" s="76">
        <v>0</v>
      </c>
      <c r="AH48" s="76">
        <v>0</v>
      </c>
      <c r="AI48" s="76">
        <v>0</v>
      </c>
      <c r="AJ48" s="77">
        <v>0</v>
      </c>
      <c r="AK48" s="77">
        <v>0</v>
      </c>
      <c r="AL48" s="77">
        <v>0</v>
      </c>
      <c r="AM48" s="77">
        <v>0</v>
      </c>
      <c r="AN48" s="77">
        <v>0</v>
      </c>
      <c r="AO48" s="77">
        <v>0</v>
      </c>
      <c r="AP48" s="77">
        <v>0</v>
      </c>
      <c r="AQ48" s="77">
        <v>0</v>
      </c>
      <c r="AR48" s="77">
        <v>0</v>
      </c>
      <c r="AS48" s="77">
        <v>0</v>
      </c>
      <c r="AT48" s="77">
        <v>0</v>
      </c>
      <c r="AU48" s="77">
        <v>0</v>
      </c>
      <c r="AV48" s="77">
        <v>0</v>
      </c>
      <c r="AW48" s="77">
        <v>0</v>
      </c>
      <c r="AX48" s="77">
        <v>0</v>
      </c>
      <c r="AY48" s="77">
        <v>0</v>
      </c>
      <c r="AZ48" s="77">
        <v>0</v>
      </c>
    </row>
    <row r="49" spans="1:52" ht="45">
      <c r="A49" s="74"/>
      <c r="B49" s="74"/>
      <c r="C49" s="74"/>
      <c r="D49" s="75" t="s">
        <v>221</v>
      </c>
      <c r="E49" s="75" t="s">
        <v>222</v>
      </c>
      <c r="F49" s="76">
        <v>95.54</v>
      </c>
      <c r="G49" s="76">
        <v>95.54</v>
      </c>
      <c r="H49" s="76">
        <v>0</v>
      </c>
      <c r="I49" s="76">
        <v>0</v>
      </c>
      <c r="J49" s="76">
        <v>0</v>
      </c>
      <c r="K49" s="76">
        <v>95.54</v>
      </c>
      <c r="L49" s="76">
        <v>0</v>
      </c>
      <c r="M49" s="76">
        <v>95.54</v>
      </c>
      <c r="N49" s="76">
        <v>0</v>
      </c>
      <c r="O49" s="76">
        <v>0</v>
      </c>
      <c r="P49" s="76">
        <v>0</v>
      </c>
      <c r="Q49" s="76">
        <v>0</v>
      </c>
      <c r="R49" s="76">
        <v>0</v>
      </c>
      <c r="S49" s="76">
        <v>0</v>
      </c>
      <c r="T49" s="76">
        <v>0</v>
      </c>
      <c r="U49" s="76">
        <v>0</v>
      </c>
      <c r="V49" s="76">
        <v>0</v>
      </c>
      <c r="W49" s="76">
        <v>0</v>
      </c>
      <c r="X49" s="76">
        <v>0</v>
      </c>
      <c r="Y49" s="76">
        <v>0</v>
      </c>
      <c r="Z49" s="76">
        <v>0</v>
      </c>
      <c r="AA49" s="76">
        <v>0</v>
      </c>
      <c r="AB49" s="76">
        <v>0</v>
      </c>
      <c r="AC49" s="76">
        <v>0</v>
      </c>
      <c r="AD49" s="76">
        <v>0</v>
      </c>
      <c r="AE49" s="76">
        <v>0</v>
      </c>
      <c r="AF49" s="76">
        <v>0</v>
      </c>
      <c r="AG49" s="76">
        <v>0</v>
      </c>
      <c r="AH49" s="76">
        <v>0</v>
      </c>
      <c r="AI49" s="76">
        <v>0</v>
      </c>
      <c r="AJ49" s="77">
        <v>0</v>
      </c>
      <c r="AK49" s="77">
        <v>0</v>
      </c>
      <c r="AL49" s="77">
        <v>0</v>
      </c>
      <c r="AM49" s="77">
        <v>0</v>
      </c>
      <c r="AN49" s="77">
        <v>0</v>
      </c>
      <c r="AO49" s="77">
        <v>0</v>
      </c>
      <c r="AP49" s="77">
        <v>0</v>
      </c>
      <c r="AQ49" s="77">
        <v>0</v>
      </c>
      <c r="AR49" s="77">
        <v>0</v>
      </c>
      <c r="AS49" s="77">
        <v>0</v>
      </c>
      <c r="AT49" s="77">
        <v>0</v>
      </c>
      <c r="AU49" s="77">
        <v>0</v>
      </c>
      <c r="AV49" s="77">
        <v>0</v>
      </c>
      <c r="AW49" s="77">
        <v>0</v>
      </c>
      <c r="AX49" s="77">
        <v>0</v>
      </c>
      <c r="AY49" s="77">
        <v>0</v>
      </c>
      <c r="AZ49" s="77">
        <v>0</v>
      </c>
    </row>
    <row r="50" spans="1:52" ht="22.5">
      <c r="A50" s="74" t="s">
        <v>260</v>
      </c>
      <c r="B50" s="74" t="s">
        <v>185</v>
      </c>
      <c r="C50" s="74" t="s">
        <v>206</v>
      </c>
      <c r="D50" s="75" t="s">
        <v>182</v>
      </c>
      <c r="E50" s="75" t="s">
        <v>287</v>
      </c>
      <c r="F50" s="76">
        <v>3.62</v>
      </c>
      <c r="G50" s="76">
        <v>3.62</v>
      </c>
      <c r="H50" s="76">
        <v>0</v>
      </c>
      <c r="I50" s="76">
        <v>0</v>
      </c>
      <c r="J50" s="76">
        <v>0</v>
      </c>
      <c r="K50" s="76">
        <v>3.62</v>
      </c>
      <c r="L50" s="76">
        <v>0</v>
      </c>
      <c r="M50" s="76">
        <v>3.62</v>
      </c>
      <c r="N50" s="76">
        <v>0</v>
      </c>
      <c r="O50" s="76">
        <v>0</v>
      </c>
      <c r="P50" s="76">
        <v>0</v>
      </c>
      <c r="Q50" s="76">
        <v>0</v>
      </c>
      <c r="R50" s="76">
        <v>0</v>
      </c>
      <c r="S50" s="76">
        <v>0</v>
      </c>
      <c r="T50" s="76">
        <v>0</v>
      </c>
      <c r="U50" s="76">
        <v>0</v>
      </c>
      <c r="V50" s="76">
        <v>0</v>
      </c>
      <c r="W50" s="76">
        <v>0</v>
      </c>
      <c r="X50" s="76">
        <v>0</v>
      </c>
      <c r="Y50" s="76">
        <v>0</v>
      </c>
      <c r="Z50" s="76">
        <v>0</v>
      </c>
      <c r="AA50" s="76">
        <v>0</v>
      </c>
      <c r="AB50" s="76">
        <v>0</v>
      </c>
      <c r="AC50" s="76">
        <v>0</v>
      </c>
      <c r="AD50" s="76">
        <v>0</v>
      </c>
      <c r="AE50" s="76">
        <v>0</v>
      </c>
      <c r="AF50" s="76">
        <v>0</v>
      </c>
      <c r="AG50" s="76">
        <v>0</v>
      </c>
      <c r="AH50" s="76">
        <v>0</v>
      </c>
      <c r="AI50" s="76">
        <v>0</v>
      </c>
      <c r="AJ50" s="77">
        <v>0</v>
      </c>
      <c r="AK50" s="77">
        <v>0</v>
      </c>
      <c r="AL50" s="77">
        <v>0</v>
      </c>
      <c r="AM50" s="77">
        <v>0</v>
      </c>
      <c r="AN50" s="77">
        <v>0</v>
      </c>
      <c r="AO50" s="77">
        <v>0</v>
      </c>
      <c r="AP50" s="77">
        <v>0</v>
      </c>
      <c r="AQ50" s="77">
        <v>0</v>
      </c>
      <c r="AR50" s="77">
        <v>0</v>
      </c>
      <c r="AS50" s="77">
        <v>0</v>
      </c>
      <c r="AT50" s="77">
        <v>0</v>
      </c>
      <c r="AU50" s="77">
        <v>0</v>
      </c>
      <c r="AV50" s="77">
        <v>0</v>
      </c>
      <c r="AW50" s="77">
        <v>0</v>
      </c>
      <c r="AX50" s="77">
        <v>0</v>
      </c>
      <c r="AY50" s="77">
        <v>0</v>
      </c>
      <c r="AZ50" s="77">
        <v>0</v>
      </c>
    </row>
    <row r="51" spans="1:52" ht="22.5">
      <c r="A51" s="74" t="s">
        <v>263</v>
      </c>
      <c r="B51" s="74" t="s">
        <v>199</v>
      </c>
      <c r="C51" s="74" t="s">
        <v>199</v>
      </c>
      <c r="D51" s="75" t="s">
        <v>182</v>
      </c>
      <c r="E51" s="75" t="s">
        <v>285</v>
      </c>
      <c r="F51" s="76">
        <v>86.49</v>
      </c>
      <c r="G51" s="76">
        <v>86.49</v>
      </c>
      <c r="H51" s="76">
        <v>0</v>
      </c>
      <c r="I51" s="76">
        <v>0</v>
      </c>
      <c r="J51" s="76">
        <v>0</v>
      </c>
      <c r="K51" s="76">
        <v>86.49</v>
      </c>
      <c r="L51" s="76">
        <v>0</v>
      </c>
      <c r="M51" s="76">
        <v>86.49</v>
      </c>
      <c r="N51" s="76">
        <v>0</v>
      </c>
      <c r="O51" s="76">
        <v>0</v>
      </c>
      <c r="P51" s="76">
        <v>0</v>
      </c>
      <c r="Q51" s="76">
        <v>0</v>
      </c>
      <c r="R51" s="76">
        <v>0</v>
      </c>
      <c r="S51" s="76">
        <v>0</v>
      </c>
      <c r="T51" s="76">
        <v>0</v>
      </c>
      <c r="U51" s="76">
        <v>0</v>
      </c>
      <c r="V51" s="76">
        <v>0</v>
      </c>
      <c r="W51" s="76">
        <v>0</v>
      </c>
      <c r="X51" s="76">
        <v>0</v>
      </c>
      <c r="Y51" s="76">
        <v>0</v>
      </c>
      <c r="Z51" s="76">
        <v>0</v>
      </c>
      <c r="AA51" s="76">
        <v>0</v>
      </c>
      <c r="AB51" s="76">
        <v>0</v>
      </c>
      <c r="AC51" s="76">
        <v>0</v>
      </c>
      <c r="AD51" s="76">
        <v>0</v>
      </c>
      <c r="AE51" s="76">
        <v>0</v>
      </c>
      <c r="AF51" s="76">
        <v>0</v>
      </c>
      <c r="AG51" s="76">
        <v>0</v>
      </c>
      <c r="AH51" s="76">
        <v>0</v>
      </c>
      <c r="AI51" s="76">
        <v>0</v>
      </c>
      <c r="AJ51" s="77">
        <v>0</v>
      </c>
      <c r="AK51" s="77">
        <v>0</v>
      </c>
      <c r="AL51" s="77">
        <v>0</v>
      </c>
      <c r="AM51" s="77">
        <v>0</v>
      </c>
      <c r="AN51" s="77">
        <v>0</v>
      </c>
      <c r="AO51" s="77">
        <v>0</v>
      </c>
      <c r="AP51" s="77">
        <v>0</v>
      </c>
      <c r="AQ51" s="77">
        <v>0</v>
      </c>
      <c r="AR51" s="77">
        <v>0</v>
      </c>
      <c r="AS51" s="77">
        <v>0</v>
      </c>
      <c r="AT51" s="77">
        <v>0</v>
      </c>
      <c r="AU51" s="77">
        <v>0</v>
      </c>
      <c r="AV51" s="77">
        <v>0</v>
      </c>
      <c r="AW51" s="77">
        <v>0</v>
      </c>
      <c r="AX51" s="77">
        <v>0</v>
      </c>
      <c r="AY51" s="77">
        <v>0</v>
      </c>
      <c r="AZ51" s="77">
        <v>0</v>
      </c>
    </row>
    <row r="52" spans="1:52" ht="22.5">
      <c r="A52" s="74" t="s">
        <v>271</v>
      </c>
      <c r="B52" s="74" t="s">
        <v>206</v>
      </c>
      <c r="C52" s="74" t="s">
        <v>186</v>
      </c>
      <c r="D52" s="75" t="s">
        <v>182</v>
      </c>
      <c r="E52" s="75" t="s">
        <v>286</v>
      </c>
      <c r="F52" s="76">
        <v>5.43</v>
      </c>
      <c r="G52" s="76">
        <v>5.43</v>
      </c>
      <c r="H52" s="76">
        <v>0</v>
      </c>
      <c r="I52" s="76">
        <v>0</v>
      </c>
      <c r="J52" s="76">
        <v>0</v>
      </c>
      <c r="K52" s="76">
        <v>5.43</v>
      </c>
      <c r="L52" s="76">
        <v>0</v>
      </c>
      <c r="M52" s="76">
        <v>5.43</v>
      </c>
      <c r="N52" s="76">
        <v>0</v>
      </c>
      <c r="O52" s="76">
        <v>0</v>
      </c>
      <c r="P52" s="76">
        <v>0</v>
      </c>
      <c r="Q52" s="76">
        <v>0</v>
      </c>
      <c r="R52" s="76">
        <v>0</v>
      </c>
      <c r="S52" s="76">
        <v>0</v>
      </c>
      <c r="T52" s="76">
        <v>0</v>
      </c>
      <c r="U52" s="76">
        <v>0</v>
      </c>
      <c r="V52" s="76">
        <v>0</v>
      </c>
      <c r="W52" s="76">
        <v>0</v>
      </c>
      <c r="X52" s="76">
        <v>0</v>
      </c>
      <c r="Y52" s="76">
        <v>0</v>
      </c>
      <c r="Z52" s="76">
        <v>0</v>
      </c>
      <c r="AA52" s="76">
        <v>0</v>
      </c>
      <c r="AB52" s="76">
        <v>0</v>
      </c>
      <c r="AC52" s="76">
        <v>0</v>
      </c>
      <c r="AD52" s="76">
        <v>0</v>
      </c>
      <c r="AE52" s="76">
        <v>0</v>
      </c>
      <c r="AF52" s="76">
        <v>0</v>
      </c>
      <c r="AG52" s="76">
        <v>0</v>
      </c>
      <c r="AH52" s="76">
        <v>0</v>
      </c>
      <c r="AI52" s="76">
        <v>0</v>
      </c>
      <c r="AJ52" s="77">
        <v>0</v>
      </c>
      <c r="AK52" s="77">
        <v>0</v>
      </c>
      <c r="AL52" s="77">
        <v>0</v>
      </c>
      <c r="AM52" s="77">
        <v>0</v>
      </c>
      <c r="AN52" s="77">
        <v>0</v>
      </c>
      <c r="AO52" s="77">
        <v>0</v>
      </c>
      <c r="AP52" s="77">
        <v>0</v>
      </c>
      <c r="AQ52" s="77">
        <v>0</v>
      </c>
      <c r="AR52" s="77">
        <v>0</v>
      </c>
      <c r="AS52" s="77">
        <v>0</v>
      </c>
      <c r="AT52" s="77">
        <v>0</v>
      </c>
      <c r="AU52" s="77">
        <v>0</v>
      </c>
      <c r="AV52" s="77">
        <v>0</v>
      </c>
      <c r="AW52" s="77">
        <v>0</v>
      </c>
      <c r="AX52" s="77">
        <v>0</v>
      </c>
      <c r="AY52" s="77">
        <v>0</v>
      </c>
      <c r="AZ52" s="77">
        <v>0</v>
      </c>
    </row>
    <row r="53" spans="1:52" ht="33.75">
      <c r="A53" s="74"/>
      <c r="B53" s="74"/>
      <c r="C53" s="74"/>
      <c r="D53" s="75" t="s">
        <v>223</v>
      </c>
      <c r="E53" s="75" t="s">
        <v>224</v>
      </c>
      <c r="F53" s="76">
        <v>149.52</v>
      </c>
      <c r="G53" s="76">
        <v>149.52</v>
      </c>
      <c r="H53" s="76">
        <v>149.52</v>
      </c>
      <c r="I53" s="76">
        <v>149.52</v>
      </c>
      <c r="J53" s="76">
        <v>0</v>
      </c>
      <c r="K53" s="76">
        <v>0</v>
      </c>
      <c r="L53" s="76">
        <v>0</v>
      </c>
      <c r="M53" s="76">
        <v>0</v>
      </c>
      <c r="N53" s="76">
        <v>0</v>
      </c>
      <c r="O53" s="76">
        <v>0</v>
      </c>
      <c r="P53" s="76">
        <v>0</v>
      </c>
      <c r="Q53" s="76">
        <v>0</v>
      </c>
      <c r="R53" s="76">
        <v>0</v>
      </c>
      <c r="S53" s="76">
        <v>0</v>
      </c>
      <c r="T53" s="76">
        <v>0</v>
      </c>
      <c r="U53" s="76">
        <v>0</v>
      </c>
      <c r="V53" s="76">
        <v>0</v>
      </c>
      <c r="W53" s="76">
        <v>0</v>
      </c>
      <c r="X53" s="76">
        <v>0</v>
      </c>
      <c r="Y53" s="76">
        <v>0</v>
      </c>
      <c r="Z53" s="76">
        <v>0</v>
      </c>
      <c r="AA53" s="76">
        <v>0</v>
      </c>
      <c r="AB53" s="76">
        <v>0</v>
      </c>
      <c r="AC53" s="76">
        <v>0</v>
      </c>
      <c r="AD53" s="76">
        <v>0</v>
      </c>
      <c r="AE53" s="76">
        <v>0</v>
      </c>
      <c r="AF53" s="76">
        <v>0</v>
      </c>
      <c r="AG53" s="76">
        <v>0</v>
      </c>
      <c r="AH53" s="76">
        <v>0</v>
      </c>
      <c r="AI53" s="76">
        <v>0</v>
      </c>
      <c r="AJ53" s="77">
        <v>0</v>
      </c>
      <c r="AK53" s="77">
        <v>0</v>
      </c>
      <c r="AL53" s="77">
        <v>0</v>
      </c>
      <c r="AM53" s="77">
        <v>0</v>
      </c>
      <c r="AN53" s="77">
        <v>0</v>
      </c>
      <c r="AO53" s="77">
        <v>0</v>
      </c>
      <c r="AP53" s="77">
        <v>0</v>
      </c>
      <c r="AQ53" s="77">
        <v>0</v>
      </c>
      <c r="AR53" s="77">
        <v>0</v>
      </c>
      <c r="AS53" s="77">
        <v>0</v>
      </c>
      <c r="AT53" s="77">
        <v>0</v>
      </c>
      <c r="AU53" s="77">
        <v>0</v>
      </c>
      <c r="AV53" s="77">
        <v>0</v>
      </c>
      <c r="AW53" s="77">
        <v>0</v>
      </c>
      <c r="AX53" s="77">
        <v>0</v>
      </c>
      <c r="AY53" s="77">
        <v>0</v>
      </c>
      <c r="AZ53" s="77">
        <v>0</v>
      </c>
    </row>
    <row r="54" spans="1:52" ht="22.5">
      <c r="A54" s="74" t="s">
        <v>260</v>
      </c>
      <c r="B54" s="74" t="s">
        <v>185</v>
      </c>
      <c r="C54" s="74" t="s">
        <v>206</v>
      </c>
      <c r="D54" s="75" t="s">
        <v>182</v>
      </c>
      <c r="E54" s="75" t="s">
        <v>287</v>
      </c>
      <c r="F54" s="76">
        <v>7.4</v>
      </c>
      <c r="G54" s="76">
        <v>7.4</v>
      </c>
      <c r="H54" s="76">
        <v>7.4</v>
      </c>
      <c r="I54" s="76">
        <v>7.4</v>
      </c>
      <c r="J54" s="76">
        <v>0</v>
      </c>
      <c r="K54" s="76">
        <v>0</v>
      </c>
      <c r="L54" s="76">
        <v>0</v>
      </c>
      <c r="M54" s="76">
        <v>0</v>
      </c>
      <c r="N54" s="76">
        <v>0</v>
      </c>
      <c r="O54" s="76">
        <v>0</v>
      </c>
      <c r="P54" s="76">
        <v>0</v>
      </c>
      <c r="Q54" s="76">
        <v>0</v>
      </c>
      <c r="R54" s="76">
        <v>0</v>
      </c>
      <c r="S54" s="76">
        <v>0</v>
      </c>
      <c r="T54" s="76">
        <v>0</v>
      </c>
      <c r="U54" s="76">
        <v>0</v>
      </c>
      <c r="V54" s="76">
        <v>0</v>
      </c>
      <c r="W54" s="76">
        <v>0</v>
      </c>
      <c r="X54" s="76">
        <v>0</v>
      </c>
      <c r="Y54" s="76">
        <v>0</v>
      </c>
      <c r="Z54" s="76">
        <v>0</v>
      </c>
      <c r="AA54" s="76">
        <v>0</v>
      </c>
      <c r="AB54" s="76">
        <v>0</v>
      </c>
      <c r="AC54" s="76">
        <v>0</v>
      </c>
      <c r="AD54" s="76">
        <v>0</v>
      </c>
      <c r="AE54" s="76">
        <v>0</v>
      </c>
      <c r="AF54" s="76">
        <v>0</v>
      </c>
      <c r="AG54" s="76">
        <v>0</v>
      </c>
      <c r="AH54" s="76">
        <v>0</v>
      </c>
      <c r="AI54" s="76">
        <v>0</v>
      </c>
      <c r="AJ54" s="77">
        <v>0</v>
      </c>
      <c r="AK54" s="77">
        <v>0</v>
      </c>
      <c r="AL54" s="77">
        <v>0</v>
      </c>
      <c r="AM54" s="77">
        <v>0</v>
      </c>
      <c r="AN54" s="77">
        <v>0</v>
      </c>
      <c r="AO54" s="77">
        <v>0</v>
      </c>
      <c r="AP54" s="77">
        <v>0</v>
      </c>
      <c r="AQ54" s="77">
        <v>0</v>
      </c>
      <c r="AR54" s="77">
        <v>0</v>
      </c>
      <c r="AS54" s="77">
        <v>0</v>
      </c>
      <c r="AT54" s="77">
        <v>0</v>
      </c>
      <c r="AU54" s="77">
        <v>0</v>
      </c>
      <c r="AV54" s="77">
        <v>0</v>
      </c>
      <c r="AW54" s="77">
        <v>0</v>
      </c>
      <c r="AX54" s="77">
        <v>0</v>
      </c>
      <c r="AY54" s="77">
        <v>0</v>
      </c>
      <c r="AZ54" s="77">
        <v>0</v>
      </c>
    </row>
    <row r="55" spans="1:52" ht="33.75">
      <c r="A55" s="74" t="s">
        <v>263</v>
      </c>
      <c r="B55" s="74" t="s">
        <v>186</v>
      </c>
      <c r="C55" s="74" t="s">
        <v>199</v>
      </c>
      <c r="D55" s="75" t="s">
        <v>182</v>
      </c>
      <c r="E55" s="75" t="s">
        <v>284</v>
      </c>
      <c r="F55" s="76">
        <v>131.03</v>
      </c>
      <c r="G55" s="76">
        <v>131.03</v>
      </c>
      <c r="H55" s="76">
        <v>131.03</v>
      </c>
      <c r="I55" s="76">
        <v>131.03</v>
      </c>
      <c r="J55" s="76">
        <v>0</v>
      </c>
      <c r="K55" s="76">
        <v>0</v>
      </c>
      <c r="L55" s="76">
        <v>0</v>
      </c>
      <c r="M55" s="76">
        <v>0</v>
      </c>
      <c r="N55" s="76">
        <v>0</v>
      </c>
      <c r="O55" s="76">
        <v>0</v>
      </c>
      <c r="P55" s="76">
        <v>0</v>
      </c>
      <c r="Q55" s="76">
        <v>0</v>
      </c>
      <c r="R55" s="76">
        <v>0</v>
      </c>
      <c r="S55" s="76">
        <v>0</v>
      </c>
      <c r="T55" s="76">
        <v>0</v>
      </c>
      <c r="U55" s="76">
        <v>0</v>
      </c>
      <c r="V55" s="76">
        <v>0</v>
      </c>
      <c r="W55" s="76">
        <v>0</v>
      </c>
      <c r="X55" s="76">
        <v>0</v>
      </c>
      <c r="Y55" s="76">
        <v>0</v>
      </c>
      <c r="Z55" s="76">
        <v>0</v>
      </c>
      <c r="AA55" s="76">
        <v>0</v>
      </c>
      <c r="AB55" s="76">
        <v>0</v>
      </c>
      <c r="AC55" s="76">
        <v>0</v>
      </c>
      <c r="AD55" s="76">
        <v>0</v>
      </c>
      <c r="AE55" s="76">
        <v>0</v>
      </c>
      <c r="AF55" s="76">
        <v>0</v>
      </c>
      <c r="AG55" s="76">
        <v>0</v>
      </c>
      <c r="AH55" s="76">
        <v>0</v>
      </c>
      <c r="AI55" s="76">
        <v>0</v>
      </c>
      <c r="AJ55" s="77">
        <v>0</v>
      </c>
      <c r="AK55" s="77">
        <v>0</v>
      </c>
      <c r="AL55" s="77">
        <v>0</v>
      </c>
      <c r="AM55" s="77">
        <v>0</v>
      </c>
      <c r="AN55" s="77">
        <v>0</v>
      </c>
      <c r="AO55" s="77">
        <v>0</v>
      </c>
      <c r="AP55" s="77">
        <v>0</v>
      </c>
      <c r="AQ55" s="77">
        <v>0</v>
      </c>
      <c r="AR55" s="77">
        <v>0</v>
      </c>
      <c r="AS55" s="77">
        <v>0</v>
      </c>
      <c r="AT55" s="77">
        <v>0</v>
      </c>
      <c r="AU55" s="77">
        <v>0</v>
      </c>
      <c r="AV55" s="77">
        <v>0</v>
      </c>
      <c r="AW55" s="77">
        <v>0</v>
      </c>
      <c r="AX55" s="77">
        <v>0</v>
      </c>
      <c r="AY55" s="77">
        <v>0</v>
      </c>
      <c r="AZ55" s="77">
        <v>0</v>
      </c>
    </row>
    <row r="56" spans="1:52" ht="22.5">
      <c r="A56" s="74" t="s">
        <v>271</v>
      </c>
      <c r="B56" s="74" t="s">
        <v>206</v>
      </c>
      <c r="C56" s="74" t="s">
        <v>186</v>
      </c>
      <c r="D56" s="75" t="s">
        <v>182</v>
      </c>
      <c r="E56" s="75" t="s">
        <v>286</v>
      </c>
      <c r="F56" s="76">
        <v>11.09</v>
      </c>
      <c r="G56" s="76">
        <v>11.09</v>
      </c>
      <c r="H56" s="76">
        <v>11.09</v>
      </c>
      <c r="I56" s="76">
        <v>11.09</v>
      </c>
      <c r="J56" s="76">
        <v>0</v>
      </c>
      <c r="K56" s="76">
        <v>0</v>
      </c>
      <c r="L56" s="76">
        <v>0</v>
      </c>
      <c r="M56" s="76">
        <v>0</v>
      </c>
      <c r="N56" s="76">
        <v>0</v>
      </c>
      <c r="O56" s="76">
        <v>0</v>
      </c>
      <c r="P56" s="76">
        <v>0</v>
      </c>
      <c r="Q56" s="76">
        <v>0</v>
      </c>
      <c r="R56" s="76">
        <v>0</v>
      </c>
      <c r="S56" s="76">
        <v>0</v>
      </c>
      <c r="T56" s="76">
        <v>0</v>
      </c>
      <c r="U56" s="76">
        <v>0</v>
      </c>
      <c r="V56" s="76">
        <v>0</v>
      </c>
      <c r="W56" s="76">
        <v>0</v>
      </c>
      <c r="X56" s="76">
        <v>0</v>
      </c>
      <c r="Y56" s="76">
        <v>0</v>
      </c>
      <c r="Z56" s="76">
        <v>0</v>
      </c>
      <c r="AA56" s="76">
        <v>0</v>
      </c>
      <c r="AB56" s="76">
        <v>0</v>
      </c>
      <c r="AC56" s="76">
        <v>0</v>
      </c>
      <c r="AD56" s="76">
        <v>0</v>
      </c>
      <c r="AE56" s="76">
        <v>0</v>
      </c>
      <c r="AF56" s="76">
        <v>0</v>
      </c>
      <c r="AG56" s="76">
        <v>0</v>
      </c>
      <c r="AH56" s="76">
        <v>0</v>
      </c>
      <c r="AI56" s="76">
        <v>0</v>
      </c>
      <c r="AJ56" s="77">
        <v>0</v>
      </c>
      <c r="AK56" s="77">
        <v>0</v>
      </c>
      <c r="AL56" s="77">
        <v>0</v>
      </c>
      <c r="AM56" s="77">
        <v>0</v>
      </c>
      <c r="AN56" s="77">
        <v>0</v>
      </c>
      <c r="AO56" s="77">
        <v>0</v>
      </c>
      <c r="AP56" s="77">
        <v>0</v>
      </c>
      <c r="AQ56" s="77">
        <v>0</v>
      </c>
      <c r="AR56" s="77">
        <v>0</v>
      </c>
      <c r="AS56" s="77">
        <v>0</v>
      </c>
      <c r="AT56" s="77">
        <v>0</v>
      </c>
      <c r="AU56" s="77">
        <v>0</v>
      </c>
      <c r="AV56" s="77">
        <v>0</v>
      </c>
      <c r="AW56" s="77">
        <v>0</v>
      </c>
      <c r="AX56" s="77">
        <v>0</v>
      </c>
      <c r="AY56" s="77">
        <v>0</v>
      </c>
      <c r="AZ56" s="77">
        <v>0</v>
      </c>
    </row>
    <row r="57" spans="1:52" ht="45">
      <c r="A57" s="74"/>
      <c r="B57" s="74"/>
      <c r="C57" s="74"/>
      <c r="D57" s="75" t="s">
        <v>227</v>
      </c>
      <c r="E57" s="75" t="s">
        <v>228</v>
      </c>
      <c r="F57" s="76">
        <v>102.75</v>
      </c>
      <c r="G57" s="76">
        <v>0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  <c r="O57" s="76">
        <v>0</v>
      </c>
      <c r="P57" s="76">
        <v>0</v>
      </c>
      <c r="Q57" s="76">
        <v>0</v>
      </c>
      <c r="R57" s="76">
        <v>0</v>
      </c>
      <c r="S57" s="76">
        <v>0</v>
      </c>
      <c r="T57" s="76">
        <v>0</v>
      </c>
      <c r="U57" s="76">
        <v>0</v>
      </c>
      <c r="V57" s="76">
        <v>0</v>
      </c>
      <c r="W57" s="76">
        <v>0</v>
      </c>
      <c r="X57" s="76">
        <v>102.75</v>
      </c>
      <c r="Y57" s="76">
        <v>0</v>
      </c>
      <c r="Z57" s="76">
        <v>102.75</v>
      </c>
      <c r="AA57" s="76">
        <v>0</v>
      </c>
      <c r="AB57" s="76">
        <v>0</v>
      </c>
      <c r="AC57" s="76">
        <v>0</v>
      </c>
      <c r="AD57" s="76">
        <v>0</v>
      </c>
      <c r="AE57" s="76">
        <v>0</v>
      </c>
      <c r="AF57" s="76">
        <v>0</v>
      </c>
      <c r="AG57" s="76">
        <v>0</v>
      </c>
      <c r="AH57" s="76">
        <v>0</v>
      </c>
      <c r="AI57" s="76">
        <v>0</v>
      </c>
      <c r="AJ57" s="77">
        <v>0</v>
      </c>
      <c r="AK57" s="77">
        <v>0</v>
      </c>
      <c r="AL57" s="77">
        <v>0</v>
      </c>
      <c r="AM57" s="77">
        <v>0</v>
      </c>
      <c r="AN57" s="77">
        <v>0</v>
      </c>
      <c r="AO57" s="77">
        <v>0</v>
      </c>
      <c r="AP57" s="77">
        <v>0</v>
      </c>
      <c r="AQ57" s="77">
        <v>0</v>
      </c>
      <c r="AR57" s="77">
        <v>0</v>
      </c>
      <c r="AS57" s="77">
        <v>0</v>
      </c>
      <c r="AT57" s="77">
        <v>0</v>
      </c>
      <c r="AU57" s="77">
        <v>0</v>
      </c>
      <c r="AV57" s="77">
        <v>0</v>
      </c>
      <c r="AW57" s="77">
        <v>0</v>
      </c>
      <c r="AX57" s="77">
        <v>0</v>
      </c>
      <c r="AY57" s="77">
        <v>0</v>
      </c>
      <c r="AZ57" s="77">
        <v>0</v>
      </c>
    </row>
    <row r="58" spans="1:52" ht="22.5">
      <c r="A58" s="74" t="s">
        <v>257</v>
      </c>
      <c r="B58" s="74" t="s">
        <v>185</v>
      </c>
      <c r="C58" s="74" t="s">
        <v>206</v>
      </c>
      <c r="D58" s="75" t="s">
        <v>182</v>
      </c>
      <c r="E58" s="75" t="s">
        <v>295</v>
      </c>
      <c r="F58" s="76">
        <v>0.12</v>
      </c>
      <c r="G58" s="76">
        <v>0</v>
      </c>
      <c r="H58" s="76">
        <v>0</v>
      </c>
      <c r="I58" s="76">
        <v>0</v>
      </c>
      <c r="J58" s="76">
        <v>0</v>
      </c>
      <c r="K58" s="76">
        <v>0</v>
      </c>
      <c r="L58" s="76">
        <v>0</v>
      </c>
      <c r="M58" s="76">
        <v>0</v>
      </c>
      <c r="N58" s="76">
        <v>0</v>
      </c>
      <c r="O58" s="76">
        <v>0</v>
      </c>
      <c r="P58" s="76">
        <v>0</v>
      </c>
      <c r="Q58" s="76">
        <v>0</v>
      </c>
      <c r="R58" s="76">
        <v>0</v>
      </c>
      <c r="S58" s="76">
        <v>0</v>
      </c>
      <c r="T58" s="76">
        <v>0</v>
      </c>
      <c r="U58" s="76">
        <v>0</v>
      </c>
      <c r="V58" s="76">
        <v>0</v>
      </c>
      <c r="W58" s="76">
        <v>0</v>
      </c>
      <c r="X58" s="76">
        <v>0.12</v>
      </c>
      <c r="Y58" s="76">
        <v>0</v>
      </c>
      <c r="Z58" s="76">
        <v>0.12</v>
      </c>
      <c r="AA58" s="76">
        <v>0</v>
      </c>
      <c r="AB58" s="76">
        <v>0</v>
      </c>
      <c r="AC58" s="76">
        <v>0</v>
      </c>
      <c r="AD58" s="76">
        <v>0</v>
      </c>
      <c r="AE58" s="76">
        <v>0</v>
      </c>
      <c r="AF58" s="76">
        <v>0</v>
      </c>
      <c r="AG58" s="76">
        <v>0</v>
      </c>
      <c r="AH58" s="76">
        <v>0</v>
      </c>
      <c r="AI58" s="76">
        <v>0</v>
      </c>
      <c r="AJ58" s="77">
        <v>0</v>
      </c>
      <c r="AK58" s="77">
        <v>0</v>
      </c>
      <c r="AL58" s="77">
        <v>0</v>
      </c>
      <c r="AM58" s="77">
        <v>0</v>
      </c>
      <c r="AN58" s="77">
        <v>0</v>
      </c>
      <c r="AO58" s="77">
        <v>0</v>
      </c>
      <c r="AP58" s="77">
        <v>0</v>
      </c>
      <c r="AQ58" s="77">
        <v>0</v>
      </c>
      <c r="AR58" s="77">
        <v>0</v>
      </c>
      <c r="AS58" s="77">
        <v>0</v>
      </c>
      <c r="AT58" s="77">
        <v>0</v>
      </c>
      <c r="AU58" s="77">
        <v>0</v>
      </c>
      <c r="AV58" s="77">
        <v>0</v>
      </c>
      <c r="AW58" s="77">
        <v>0</v>
      </c>
      <c r="AX58" s="77">
        <v>0</v>
      </c>
      <c r="AY58" s="77">
        <v>0</v>
      </c>
      <c r="AZ58" s="77">
        <v>0</v>
      </c>
    </row>
    <row r="59" spans="1:52" ht="22.5">
      <c r="A59" s="74" t="s">
        <v>260</v>
      </c>
      <c r="B59" s="74" t="s">
        <v>185</v>
      </c>
      <c r="C59" s="74" t="s">
        <v>206</v>
      </c>
      <c r="D59" s="75" t="s">
        <v>182</v>
      </c>
      <c r="E59" s="75" t="s">
        <v>287</v>
      </c>
      <c r="F59" s="76">
        <v>4.04</v>
      </c>
      <c r="G59" s="76">
        <v>0</v>
      </c>
      <c r="H59" s="76">
        <v>0</v>
      </c>
      <c r="I59" s="76">
        <v>0</v>
      </c>
      <c r="J59" s="76">
        <v>0</v>
      </c>
      <c r="K59" s="76">
        <v>0</v>
      </c>
      <c r="L59" s="76">
        <v>0</v>
      </c>
      <c r="M59" s="76">
        <v>0</v>
      </c>
      <c r="N59" s="76">
        <v>0</v>
      </c>
      <c r="O59" s="76">
        <v>0</v>
      </c>
      <c r="P59" s="76">
        <v>0</v>
      </c>
      <c r="Q59" s="76">
        <v>0</v>
      </c>
      <c r="R59" s="76">
        <v>0</v>
      </c>
      <c r="S59" s="76">
        <v>0</v>
      </c>
      <c r="T59" s="76">
        <v>0</v>
      </c>
      <c r="U59" s="76">
        <v>0</v>
      </c>
      <c r="V59" s="76">
        <v>0</v>
      </c>
      <c r="W59" s="76">
        <v>0</v>
      </c>
      <c r="X59" s="76">
        <v>4.04</v>
      </c>
      <c r="Y59" s="76">
        <v>0</v>
      </c>
      <c r="Z59" s="76">
        <v>4.04</v>
      </c>
      <c r="AA59" s="76">
        <v>0</v>
      </c>
      <c r="AB59" s="76">
        <v>0</v>
      </c>
      <c r="AC59" s="76">
        <v>0</v>
      </c>
      <c r="AD59" s="76">
        <v>0</v>
      </c>
      <c r="AE59" s="76">
        <v>0</v>
      </c>
      <c r="AF59" s="76">
        <v>0</v>
      </c>
      <c r="AG59" s="76">
        <v>0</v>
      </c>
      <c r="AH59" s="76">
        <v>0</v>
      </c>
      <c r="AI59" s="76">
        <v>0</v>
      </c>
      <c r="AJ59" s="77">
        <v>0</v>
      </c>
      <c r="AK59" s="77">
        <v>0</v>
      </c>
      <c r="AL59" s="77">
        <v>0</v>
      </c>
      <c r="AM59" s="77">
        <v>0</v>
      </c>
      <c r="AN59" s="77">
        <v>0</v>
      </c>
      <c r="AO59" s="77">
        <v>0</v>
      </c>
      <c r="AP59" s="77">
        <v>0</v>
      </c>
      <c r="AQ59" s="77">
        <v>0</v>
      </c>
      <c r="AR59" s="77">
        <v>0</v>
      </c>
      <c r="AS59" s="77">
        <v>0</v>
      </c>
      <c r="AT59" s="77">
        <v>0</v>
      </c>
      <c r="AU59" s="77">
        <v>0</v>
      </c>
      <c r="AV59" s="77">
        <v>0</v>
      </c>
      <c r="AW59" s="77">
        <v>0</v>
      </c>
      <c r="AX59" s="77">
        <v>0</v>
      </c>
      <c r="AY59" s="77">
        <v>0</v>
      </c>
      <c r="AZ59" s="77">
        <v>0</v>
      </c>
    </row>
    <row r="60" spans="1:52" ht="33.75">
      <c r="A60" s="74" t="s">
        <v>263</v>
      </c>
      <c r="B60" s="74" t="s">
        <v>186</v>
      </c>
      <c r="C60" s="74" t="s">
        <v>199</v>
      </c>
      <c r="D60" s="75" t="s">
        <v>182</v>
      </c>
      <c r="E60" s="75" t="s">
        <v>284</v>
      </c>
      <c r="F60" s="76">
        <v>92.54</v>
      </c>
      <c r="G60" s="76">
        <v>0</v>
      </c>
      <c r="H60" s="76">
        <v>0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76">
        <v>0</v>
      </c>
      <c r="R60" s="76">
        <v>0</v>
      </c>
      <c r="S60" s="76">
        <v>0</v>
      </c>
      <c r="T60" s="76">
        <v>0</v>
      </c>
      <c r="U60" s="76">
        <v>0</v>
      </c>
      <c r="V60" s="76">
        <v>0</v>
      </c>
      <c r="W60" s="76">
        <v>0</v>
      </c>
      <c r="X60" s="76">
        <v>92.54</v>
      </c>
      <c r="Y60" s="76">
        <v>0</v>
      </c>
      <c r="Z60" s="76">
        <v>92.54</v>
      </c>
      <c r="AA60" s="76">
        <v>0</v>
      </c>
      <c r="AB60" s="76">
        <v>0</v>
      </c>
      <c r="AC60" s="76">
        <v>0</v>
      </c>
      <c r="AD60" s="76">
        <v>0</v>
      </c>
      <c r="AE60" s="76">
        <v>0</v>
      </c>
      <c r="AF60" s="76">
        <v>0</v>
      </c>
      <c r="AG60" s="76">
        <v>0</v>
      </c>
      <c r="AH60" s="76">
        <v>0</v>
      </c>
      <c r="AI60" s="76">
        <v>0</v>
      </c>
      <c r="AJ60" s="77">
        <v>0</v>
      </c>
      <c r="AK60" s="77">
        <v>0</v>
      </c>
      <c r="AL60" s="77">
        <v>0</v>
      </c>
      <c r="AM60" s="77">
        <v>0</v>
      </c>
      <c r="AN60" s="77">
        <v>0</v>
      </c>
      <c r="AO60" s="77">
        <v>0</v>
      </c>
      <c r="AP60" s="77">
        <v>0</v>
      </c>
      <c r="AQ60" s="77">
        <v>0</v>
      </c>
      <c r="AR60" s="77">
        <v>0</v>
      </c>
      <c r="AS60" s="77">
        <v>0</v>
      </c>
      <c r="AT60" s="77">
        <v>0</v>
      </c>
      <c r="AU60" s="77">
        <v>0</v>
      </c>
      <c r="AV60" s="77">
        <v>0</v>
      </c>
      <c r="AW60" s="77">
        <v>0</v>
      </c>
      <c r="AX60" s="77">
        <v>0</v>
      </c>
      <c r="AY60" s="77">
        <v>0</v>
      </c>
      <c r="AZ60" s="77">
        <v>0</v>
      </c>
    </row>
    <row r="61" spans="1:52" ht="22.5">
      <c r="A61" s="74" t="s">
        <v>271</v>
      </c>
      <c r="B61" s="74" t="s">
        <v>206</v>
      </c>
      <c r="C61" s="74" t="s">
        <v>186</v>
      </c>
      <c r="D61" s="75" t="s">
        <v>182</v>
      </c>
      <c r="E61" s="75" t="s">
        <v>286</v>
      </c>
      <c r="F61" s="76">
        <v>6.05</v>
      </c>
      <c r="G61" s="76">
        <v>0</v>
      </c>
      <c r="H61" s="76">
        <v>0</v>
      </c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0</v>
      </c>
      <c r="S61" s="76">
        <v>0</v>
      </c>
      <c r="T61" s="76">
        <v>0</v>
      </c>
      <c r="U61" s="76">
        <v>0</v>
      </c>
      <c r="V61" s="76">
        <v>0</v>
      </c>
      <c r="W61" s="76">
        <v>0</v>
      </c>
      <c r="X61" s="76">
        <v>6.05</v>
      </c>
      <c r="Y61" s="76">
        <v>0</v>
      </c>
      <c r="Z61" s="76">
        <v>6.05</v>
      </c>
      <c r="AA61" s="76">
        <v>0</v>
      </c>
      <c r="AB61" s="76">
        <v>0</v>
      </c>
      <c r="AC61" s="76">
        <v>0</v>
      </c>
      <c r="AD61" s="76">
        <v>0</v>
      </c>
      <c r="AE61" s="76">
        <v>0</v>
      </c>
      <c r="AF61" s="76">
        <v>0</v>
      </c>
      <c r="AG61" s="76">
        <v>0</v>
      </c>
      <c r="AH61" s="76">
        <v>0</v>
      </c>
      <c r="AI61" s="76">
        <v>0</v>
      </c>
      <c r="AJ61" s="77">
        <v>0</v>
      </c>
      <c r="AK61" s="77">
        <v>0</v>
      </c>
      <c r="AL61" s="77">
        <v>0</v>
      </c>
      <c r="AM61" s="77">
        <v>0</v>
      </c>
      <c r="AN61" s="77">
        <v>0</v>
      </c>
      <c r="AO61" s="77">
        <v>0</v>
      </c>
      <c r="AP61" s="77">
        <v>0</v>
      </c>
      <c r="AQ61" s="77">
        <v>0</v>
      </c>
      <c r="AR61" s="77">
        <v>0</v>
      </c>
      <c r="AS61" s="77">
        <v>0</v>
      </c>
      <c r="AT61" s="77">
        <v>0</v>
      </c>
      <c r="AU61" s="77">
        <v>0</v>
      </c>
      <c r="AV61" s="77">
        <v>0</v>
      </c>
      <c r="AW61" s="77">
        <v>0</v>
      </c>
      <c r="AX61" s="77">
        <v>0</v>
      </c>
      <c r="AY61" s="77">
        <v>0</v>
      </c>
      <c r="AZ61" s="77">
        <v>0</v>
      </c>
    </row>
    <row r="62" spans="1:52" ht="33.75">
      <c r="A62" s="74"/>
      <c r="B62" s="74"/>
      <c r="C62" s="74"/>
      <c r="D62" s="75" t="s">
        <v>229</v>
      </c>
      <c r="E62" s="75" t="s">
        <v>230</v>
      </c>
      <c r="F62" s="76">
        <v>119.46</v>
      </c>
      <c r="G62" s="76">
        <v>119.46</v>
      </c>
      <c r="H62" s="76">
        <v>119.46</v>
      </c>
      <c r="I62" s="76">
        <v>119.46</v>
      </c>
      <c r="J62" s="76">
        <v>0</v>
      </c>
      <c r="K62" s="76">
        <v>0</v>
      </c>
      <c r="L62" s="76">
        <v>0</v>
      </c>
      <c r="M62" s="76">
        <v>0</v>
      </c>
      <c r="N62" s="76">
        <v>0</v>
      </c>
      <c r="O62" s="76">
        <v>0</v>
      </c>
      <c r="P62" s="76">
        <v>0</v>
      </c>
      <c r="Q62" s="76">
        <v>0</v>
      </c>
      <c r="R62" s="76">
        <v>0</v>
      </c>
      <c r="S62" s="76">
        <v>0</v>
      </c>
      <c r="T62" s="76">
        <v>0</v>
      </c>
      <c r="U62" s="76">
        <v>0</v>
      </c>
      <c r="V62" s="76">
        <v>0</v>
      </c>
      <c r="W62" s="76">
        <v>0</v>
      </c>
      <c r="X62" s="76">
        <v>0</v>
      </c>
      <c r="Y62" s="76">
        <v>0</v>
      </c>
      <c r="Z62" s="76">
        <v>0</v>
      </c>
      <c r="AA62" s="76">
        <v>0</v>
      </c>
      <c r="AB62" s="76">
        <v>0</v>
      </c>
      <c r="AC62" s="76">
        <v>0</v>
      </c>
      <c r="AD62" s="76">
        <v>0</v>
      </c>
      <c r="AE62" s="76">
        <v>0</v>
      </c>
      <c r="AF62" s="76">
        <v>0</v>
      </c>
      <c r="AG62" s="76">
        <v>0</v>
      </c>
      <c r="AH62" s="76">
        <v>0</v>
      </c>
      <c r="AI62" s="76">
        <v>0</v>
      </c>
      <c r="AJ62" s="77">
        <v>0</v>
      </c>
      <c r="AK62" s="77">
        <v>0</v>
      </c>
      <c r="AL62" s="77">
        <v>0</v>
      </c>
      <c r="AM62" s="77">
        <v>0</v>
      </c>
      <c r="AN62" s="77">
        <v>0</v>
      </c>
      <c r="AO62" s="77">
        <v>0</v>
      </c>
      <c r="AP62" s="77">
        <v>0</v>
      </c>
      <c r="AQ62" s="77">
        <v>0</v>
      </c>
      <c r="AR62" s="77">
        <v>0</v>
      </c>
      <c r="AS62" s="77">
        <v>0</v>
      </c>
      <c r="AT62" s="77">
        <v>0</v>
      </c>
      <c r="AU62" s="77">
        <v>0</v>
      </c>
      <c r="AV62" s="77">
        <v>0</v>
      </c>
      <c r="AW62" s="77">
        <v>0</v>
      </c>
      <c r="AX62" s="77">
        <v>0</v>
      </c>
      <c r="AY62" s="77">
        <v>0</v>
      </c>
      <c r="AZ62" s="77">
        <v>0</v>
      </c>
    </row>
    <row r="63" spans="1:52" ht="28.5" customHeight="1">
      <c r="A63" s="74" t="s">
        <v>257</v>
      </c>
      <c r="B63" s="74" t="s">
        <v>185</v>
      </c>
      <c r="C63" s="74" t="s">
        <v>186</v>
      </c>
      <c r="D63" s="75" t="s">
        <v>182</v>
      </c>
      <c r="E63" s="75" t="s">
        <v>275</v>
      </c>
      <c r="F63" s="76">
        <v>3.39</v>
      </c>
      <c r="G63" s="76">
        <v>3.39</v>
      </c>
      <c r="H63" s="76">
        <v>3.39</v>
      </c>
      <c r="I63" s="76">
        <v>3.39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76">
        <v>0</v>
      </c>
      <c r="R63" s="76">
        <v>0</v>
      </c>
      <c r="S63" s="76">
        <v>0</v>
      </c>
      <c r="T63" s="76">
        <v>0</v>
      </c>
      <c r="U63" s="76">
        <v>0</v>
      </c>
      <c r="V63" s="76">
        <v>0</v>
      </c>
      <c r="W63" s="76">
        <v>0</v>
      </c>
      <c r="X63" s="76">
        <v>0</v>
      </c>
      <c r="Y63" s="76">
        <v>0</v>
      </c>
      <c r="Z63" s="76">
        <v>0</v>
      </c>
      <c r="AA63" s="76">
        <v>0</v>
      </c>
      <c r="AB63" s="76">
        <v>0</v>
      </c>
      <c r="AC63" s="76">
        <v>0</v>
      </c>
      <c r="AD63" s="76">
        <v>0</v>
      </c>
      <c r="AE63" s="76">
        <v>0</v>
      </c>
      <c r="AF63" s="76">
        <v>0</v>
      </c>
      <c r="AG63" s="76">
        <v>0</v>
      </c>
      <c r="AH63" s="76">
        <v>0</v>
      </c>
      <c r="AI63" s="76">
        <v>0</v>
      </c>
      <c r="AJ63" s="77">
        <v>0</v>
      </c>
      <c r="AK63" s="77">
        <v>0</v>
      </c>
      <c r="AL63" s="77">
        <v>0</v>
      </c>
      <c r="AM63" s="77">
        <v>0</v>
      </c>
      <c r="AN63" s="77">
        <v>0</v>
      </c>
      <c r="AO63" s="77">
        <v>0</v>
      </c>
      <c r="AP63" s="77">
        <v>0</v>
      </c>
      <c r="AQ63" s="77">
        <v>0</v>
      </c>
      <c r="AR63" s="77">
        <v>0</v>
      </c>
      <c r="AS63" s="77">
        <v>0</v>
      </c>
      <c r="AT63" s="77">
        <v>0</v>
      </c>
      <c r="AU63" s="77">
        <v>0</v>
      </c>
      <c r="AV63" s="77">
        <v>0</v>
      </c>
      <c r="AW63" s="77">
        <v>0</v>
      </c>
      <c r="AX63" s="77">
        <v>0</v>
      </c>
      <c r="AY63" s="77">
        <v>0</v>
      </c>
      <c r="AZ63" s="77">
        <v>0</v>
      </c>
    </row>
    <row r="64" spans="1:52" ht="22.5">
      <c r="A64" s="74" t="s">
        <v>260</v>
      </c>
      <c r="B64" s="74" t="s">
        <v>185</v>
      </c>
      <c r="C64" s="74" t="s">
        <v>186</v>
      </c>
      <c r="D64" s="75" t="s">
        <v>182</v>
      </c>
      <c r="E64" s="75" t="s">
        <v>276</v>
      </c>
      <c r="F64" s="76">
        <v>5.42</v>
      </c>
      <c r="G64" s="76">
        <v>5.42</v>
      </c>
      <c r="H64" s="76">
        <v>5.42</v>
      </c>
      <c r="I64" s="76">
        <v>5.42</v>
      </c>
      <c r="J64" s="76">
        <v>0</v>
      </c>
      <c r="K64" s="76">
        <v>0</v>
      </c>
      <c r="L64" s="76">
        <v>0</v>
      </c>
      <c r="M64" s="76">
        <v>0</v>
      </c>
      <c r="N64" s="76">
        <v>0</v>
      </c>
      <c r="O64" s="76">
        <v>0</v>
      </c>
      <c r="P64" s="76">
        <v>0</v>
      </c>
      <c r="Q64" s="76">
        <v>0</v>
      </c>
      <c r="R64" s="76">
        <v>0</v>
      </c>
      <c r="S64" s="76">
        <v>0</v>
      </c>
      <c r="T64" s="76">
        <v>0</v>
      </c>
      <c r="U64" s="76">
        <v>0</v>
      </c>
      <c r="V64" s="76">
        <v>0</v>
      </c>
      <c r="W64" s="76">
        <v>0</v>
      </c>
      <c r="X64" s="76">
        <v>0</v>
      </c>
      <c r="Y64" s="76">
        <v>0</v>
      </c>
      <c r="Z64" s="76">
        <v>0</v>
      </c>
      <c r="AA64" s="76">
        <v>0</v>
      </c>
      <c r="AB64" s="76">
        <v>0</v>
      </c>
      <c r="AC64" s="76">
        <v>0</v>
      </c>
      <c r="AD64" s="76">
        <v>0</v>
      </c>
      <c r="AE64" s="76">
        <v>0</v>
      </c>
      <c r="AF64" s="76">
        <v>0</v>
      </c>
      <c r="AG64" s="76">
        <v>0</v>
      </c>
      <c r="AH64" s="76">
        <v>0</v>
      </c>
      <c r="AI64" s="76">
        <v>0</v>
      </c>
      <c r="AJ64" s="77">
        <v>0</v>
      </c>
      <c r="AK64" s="77">
        <v>0</v>
      </c>
      <c r="AL64" s="77">
        <v>0</v>
      </c>
      <c r="AM64" s="77">
        <v>0</v>
      </c>
      <c r="AN64" s="77">
        <v>0</v>
      </c>
      <c r="AO64" s="77">
        <v>0</v>
      </c>
      <c r="AP64" s="77">
        <v>0</v>
      </c>
      <c r="AQ64" s="77">
        <v>0</v>
      </c>
      <c r="AR64" s="77">
        <v>0</v>
      </c>
      <c r="AS64" s="77">
        <v>0</v>
      </c>
      <c r="AT64" s="77">
        <v>0</v>
      </c>
      <c r="AU64" s="77">
        <v>0</v>
      </c>
      <c r="AV64" s="77">
        <v>0</v>
      </c>
      <c r="AW64" s="77">
        <v>0</v>
      </c>
      <c r="AX64" s="77">
        <v>0</v>
      </c>
      <c r="AY64" s="77">
        <v>0</v>
      </c>
      <c r="AZ64" s="77">
        <v>0</v>
      </c>
    </row>
    <row r="65" spans="1:52" ht="45">
      <c r="A65" s="74" t="s">
        <v>263</v>
      </c>
      <c r="B65" s="74" t="s">
        <v>186</v>
      </c>
      <c r="C65" s="74" t="s">
        <v>186</v>
      </c>
      <c r="D65" s="75" t="s">
        <v>182</v>
      </c>
      <c r="E65" s="75" t="s">
        <v>277</v>
      </c>
      <c r="F65" s="76">
        <v>102</v>
      </c>
      <c r="G65" s="76">
        <v>102</v>
      </c>
      <c r="H65" s="76">
        <v>102</v>
      </c>
      <c r="I65" s="76">
        <v>102</v>
      </c>
      <c r="J65" s="76">
        <v>0</v>
      </c>
      <c r="K65" s="76">
        <v>0</v>
      </c>
      <c r="L65" s="76">
        <v>0</v>
      </c>
      <c r="M65" s="76">
        <v>0</v>
      </c>
      <c r="N65" s="76">
        <v>0</v>
      </c>
      <c r="O65" s="76">
        <v>0</v>
      </c>
      <c r="P65" s="76">
        <v>0</v>
      </c>
      <c r="Q65" s="76">
        <v>0</v>
      </c>
      <c r="R65" s="76">
        <v>0</v>
      </c>
      <c r="S65" s="76">
        <v>0</v>
      </c>
      <c r="T65" s="76">
        <v>0</v>
      </c>
      <c r="U65" s="76">
        <v>0</v>
      </c>
      <c r="V65" s="76">
        <v>0</v>
      </c>
      <c r="W65" s="76">
        <v>0</v>
      </c>
      <c r="X65" s="76">
        <v>0</v>
      </c>
      <c r="Y65" s="76">
        <v>0</v>
      </c>
      <c r="Z65" s="76">
        <v>0</v>
      </c>
      <c r="AA65" s="76">
        <v>0</v>
      </c>
      <c r="AB65" s="76">
        <v>0</v>
      </c>
      <c r="AC65" s="76">
        <v>0</v>
      </c>
      <c r="AD65" s="76">
        <v>0</v>
      </c>
      <c r="AE65" s="76">
        <v>0</v>
      </c>
      <c r="AF65" s="76">
        <v>0</v>
      </c>
      <c r="AG65" s="76">
        <v>0</v>
      </c>
      <c r="AH65" s="76">
        <v>0</v>
      </c>
      <c r="AI65" s="76">
        <v>0</v>
      </c>
      <c r="AJ65" s="77">
        <v>0</v>
      </c>
      <c r="AK65" s="77">
        <v>0</v>
      </c>
      <c r="AL65" s="77">
        <v>0</v>
      </c>
      <c r="AM65" s="77">
        <v>0</v>
      </c>
      <c r="AN65" s="77">
        <v>0</v>
      </c>
      <c r="AO65" s="77">
        <v>0</v>
      </c>
      <c r="AP65" s="77">
        <v>0</v>
      </c>
      <c r="AQ65" s="77">
        <v>0</v>
      </c>
      <c r="AR65" s="77">
        <v>0</v>
      </c>
      <c r="AS65" s="77">
        <v>0</v>
      </c>
      <c r="AT65" s="77">
        <v>0</v>
      </c>
      <c r="AU65" s="77">
        <v>0</v>
      </c>
      <c r="AV65" s="77">
        <v>0</v>
      </c>
      <c r="AW65" s="77">
        <v>0</v>
      </c>
      <c r="AX65" s="77">
        <v>0</v>
      </c>
      <c r="AY65" s="77">
        <v>0</v>
      </c>
      <c r="AZ65" s="77">
        <v>0</v>
      </c>
    </row>
    <row r="66" spans="1:52" ht="22.5">
      <c r="A66" s="74" t="s">
        <v>271</v>
      </c>
      <c r="B66" s="74" t="s">
        <v>206</v>
      </c>
      <c r="C66" s="74" t="s">
        <v>186</v>
      </c>
      <c r="D66" s="75" t="s">
        <v>182</v>
      </c>
      <c r="E66" s="75" t="s">
        <v>286</v>
      </c>
      <c r="F66" s="76">
        <v>8.65</v>
      </c>
      <c r="G66" s="76">
        <v>8.65</v>
      </c>
      <c r="H66" s="76">
        <v>8.65</v>
      </c>
      <c r="I66" s="76">
        <v>8.65</v>
      </c>
      <c r="J66" s="76">
        <v>0</v>
      </c>
      <c r="K66" s="76">
        <v>0</v>
      </c>
      <c r="L66" s="76">
        <v>0</v>
      </c>
      <c r="M66" s="76">
        <v>0</v>
      </c>
      <c r="N66" s="76">
        <v>0</v>
      </c>
      <c r="O66" s="76">
        <v>0</v>
      </c>
      <c r="P66" s="76">
        <v>0</v>
      </c>
      <c r="Q66" s="76">
        <v>0</v>
      </c>
      <c r="R66" s="76">
        <v>0</v>
      </c>
      <c r="S66" s="76">
        <v>0</v>
      </c>
      <c r="T66" s="76">
        <v>0</v>
      </c>
      <c r="U66" s="76">
        <v>0</v>
      </c>
      <c r="V66" s="76">
        <v>0</v>
      </c>
      <c r="W66" s="76">
        <v>0</v>
      </c>
      <c r="X66" s="76">
        <v>0</v>
      </c>
      <c r="Y66" s="76">
        <v>0</v>
      </c>
      <c r="Z66" s="76">
        <v>0</v>
      </c>
      <c r="AA66" s="76">
        <v>0</v>
      </c>
      <c r="AB66" s="76">
        <v>0</v>
      </c>
      <c r="AC66" s="76">
        <v>0</v>
      </c>
      <c r="AD66" s="76">
        <v>0</v>
      </c>
      <c r="AE66" s="76">
        <v>0</v>
      </c>
      <c r="AF66" s="76">
        <v>0</v>
      </c>
      <c r="AG66" s="76">
        <v>0</v>
      </c>
      <c r="AH66" s="76">
        <v>0</v>
      </c>
      <c r="AI66" s="76">
        <v>0</v>
      </c>
      <c r="AJ66" s="77">
        <v>0</v>
      </c>
      <c r="AK66" s="77">
        <v>0</v>
      </c>
      <c r="AL66" s="77">
        <v>0</v>
      </c>
      <c r="AM66" s="77">
        <v>0</v>
      </c>
      <c r="AN66" s="77">
        <v>0</v>
      </c>
      <c r="AO66" s="77">
        <v>0</v>
      </c>
      <c r="AP66" s="77">
        <v>0</v>
      </c>
      <c r="AQ66" s="77">
        <v>0</v>
      </c>
      <c r="AR66" s="77">
        <v>0</v>
      </c>
      <c r="AS66" s="77">
        <v>0</v>
      </c>
      <c r="AT66" s="77">
        <v>0</v>
      </c>
      <c r="AU66" s="77">
        <v>0</v>
      </c>
      <c r="AV66" s="77">
        <v>0</v>
      </c>
      <c r="AW66" s="77">
        <v>0</v>
      </c>
      <c r="AX66" s="77">
        <v>0</v>
      </c>
      <c r="AY66" s="77">
        <v>0</v>
      </c>
      <c r="AZ66" s="77">
        <v>0</v>
      </c>
    </row>
    <row r="67" spans="1:52" ht="33.75">
      <c r="A67" s="74"/>
      <c r="B67" s="74"/>
      <c r="C67" s="74"/>
      <c r="D67" s="75" t="s">
        <v>231</v>
      </c>
      <c r="E67" s="75" t="s">
        <v>232</v>
      </c>
      <c r="F67" s="76">
        <v>70.9</v>
      </c>
      <c r="G67" s="76">
        <v>70.9</v>
      </c>
      <c r="H67" s="76">
        <v>70.9</v>
      </c>
      <c r="I67" s="76">
        <v>70.9</v>
      </c>
      <c r="J67" s="76">
        <v>0</v>
      </c>
      <c r="K67" s="76">
        <v>0</v>
      </c>
      <c r="L67" s="76">
        <v>0</v>
      </c>
      <c r="M67" s="76">
        <v>0</v>
      </c>
      <c r="N67" s="76">
        <v>0</v>
      </c>
      <c r="O67" s="76">
        <v>0</v>
      </c>
      <c r="P67" s="76">
        <v>0</v>
      </c>
      <c r="Q67" s="76">
        <v>0</v>
      </c>
      <c r="R67" s="76">
        <v>0</v>
      </c>
      <c r="S67" s="76">
        <v>0</v>
      </c>
      <c r="T67" s="76">
        <v>0</v>
      </c>
      <c r="U67" s="76">
        <v>0</v>
      </c>
      <c r="V67" s="76">
        <v>0</v>
      </c>
      <c r="W67" s="76">
        <v>0</v>
      </c>
      <c r="X67" s="76">
        <v>0</v>
      </c>
      <c r="Y67" s="76">
        <v>0</v>
      </c>
      <c r="Z67" s="76">
        <v>0</v>
      </c>
      <c r="AA67" s="76">
        <v>0</v>
      </c>
      <c r="AB67" s="76">
        <v>0</v>
      </c>
      <c r="AC67" s="76">
        <v>0</v>
      </c>
      <c r="AD67" s="76">
        <v>0</v>
      </c>
      <c r="AE67" s="76">
        <v>0</v>
      </c>
      <c r="AF67" s="76">
        <v>0</v>
      </c>
      <c r="AG67" s="76">
        <v>0</v>
      </c>
      <c r="AH67" s="76">
        <v>0</v>
      </c>
      <c r="AI67" s="76">
        <v>0</v>
      </c>
      <c r="AJ67" s="77">
        <v>0</v>
      </c>
      <c r="AK67" s="77">
        <v>0</v>
      </c>
      <c r="AL67" s="77">
        <v>0</v>
      </c>
      <c r="AM67" s="77">
        <v>0</v>
      </c>
      <c r="AN67" s="77">
        <v>0</v>
      </c>
      <c r="AO67" s="77">
        <v>0</v>
      </c>
      <c r="AP67" s="77">
        <v>0</v>
      </c>
      <c r="AQ67" s="77">
        <v>0</v>
      </c>
      <c r="AR67" s="77">
        <v>0</v>
      </c>
      <c r="AS67" s="77">
        <v>0</v>
      </c>
      <c r="AT67" s="77">
        <v>0</v>
      </c>
      <c r="AU67" s="77">
        <v>0</v>
      </c>
      <c r="AV67" s="77">
        <v>0</v>
      </c>
      <c r="AW67" s="77">
        <v>0</v>
      </c>
      <c r="AX67" s="77">
        <v>0</v>
      </c>
      <c r="AY67" s="77">
        <v>0</v>
      </c>
      <c r="AZ67" s="77">
        <v>0</v>
      </c>
    </row>
    <row r="68" spans="1:52" ht="22.5">
      <c r="A68" s="74" t="s">
        <v>260</v>
      </c>
      <c r="B68" s="74" t="s">
        <v>185</v>
      </c>
      <c r="C68" s="74" t="s">
        <v>206</v>
      </c>
      <c r="D68" s="75" t="s">
        <v>182</v>
      </c>
      <c r="E68" s="75" t="s">
        <v>287</v>
      </c>
      <c r="F68" s="76">
        <v>2.91</v>
      </c>
      <c r="G68" s="76">
        <v>2.91</v>
      </c>
      <c r="H68" s="76">
        <v>2.91</v>
      </c>
      <c r="I68" s="76">
        <v>2.91</v>
      </c>
      <c r="J68" s="76">
        <v>0</v>
      </c>
      <c r="K68" s="76">
        <v>0</v>
      </c>
      <c r="L68" s="76">
        <v>0</v>
      </c>
      <c r="M68" s="76">
        <v>0</v>
      </c>
      <c r="N68" s="76">
        <v>0</v>
      </c>
      <c r="O68" s="76">
        <v>0</v>
      </c>
      <c r="P68" s="76">
        <v>0</v>
      </c>
      <c r="Q68" s="76">
        <v>0</v>
      </c>
      <c r="R68" s="76">
        <v>0</v>
      </c>
      <c r="S68" s="76">
        <v>0</v>
      </c>
      <c r="T68" s="76">
        <v>0</v>
      </c>
      <c r="U68" s="76">
        <v>0</v>
      </c>
      <c r="V68" s="76">
        <v>0</v>
      </c>
      <c r="W68" s="76">
        <v>0</v>
      </c>
      <c r="X68" s="76">
        <v>0</v>
      </c>
      <c r="Y68" s="76">
        <v>0</v>
      </c>
      <c r="Z68" s="76">
        <v>0</v>
      </c>
      <c r="AA68" s="76">
        <v>0</v>
      </c>
      <c r="AB68" s="76">
        <v>0</v>
      </c>
      <c r="AC68" s="76">
        <v>0</v>
      </c>
      <c r="AD68" s="76">
        <v>0</v>
      </c>
      <c r="AE68" s="76">
        <v>0</v>
      </c>
      <c r="AF68" s="76">
        <v>0</v>
      </c>
      <c r="AG68" s="76">
        <v>0</v>
      </c>
      <c r="AH68" s="76">
        <v>0</v>
      </c>
      <c r="AI68" s="76">
        <v>0</v>
      </c>
      <c r="AJ68" s="77">
        <v>0</v>
      </c>
      <c r="AK68" s="77">
        <v>0</v>
      </c>
      <c r="AL68" s="77">
        <v>0</v>
      </c>
      <c r="AM68" s="77">
        <v>0</v>
      </c>
      <c r="AN68" s="77">
        <v>0</v>
      </c>
      <c r="AO68" s="77">
        <v>0</v>
      </c>
      <c r="AP68" s="77">
        <v>0</v>
      </c>
      <c r="AQ68" s="77">
        <v>0</v>
      </c>
      <c r="AR68" s="77">
        <v>0</v>
      </c>
      <c r="AS68" s="77">
        <v>0</v>
      </c>
      <c r="AT68" s="77">
        <v>0</v>
      </c>
      <c r="AU68" s="77">
        <v>0</v>
      </c>
      <c r="AV68" s="77">
        <v>0</v>
      </c>
      <c r="AW68" s="77">
        <v>0</v>
      </c>
      <c r="AX68" s="77">
        <v>0</v>
      </c>
      <c r="AY68" s="77">
        <v>0</v>
      </c>
      <c r="AZ68" s="77">
        <v>0</v>
      </c>
    </row>
    <row r="69" spans="1:52" ht="33.75">
      <c r="A69" s="74" t="s">
        <v>263</v>
      </c>
      <c r="B69" s="74" t="s">
        <v>186</v>
      </c>
      <c r="C69" s="74" t="s">
        <v>199</v>
      </c>
      <c r="D69" s="75" t="s">
        <v>182</v>
      </c>
      <c r="E69" s="75" t="s">
        <v>284</v>
      </c>
      <c r="F69" s="76">
        <v>63.62</v>
      </c>
      <c r="G69" s="76">
        <v>63.62</v>
      </c>
      <c r="H69" s="76">
        <v>63.62</v>
      </c>
      <c r="I69" s="76">
        <v>63.62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0</v>
      </c>
      <c r="Q69" s="76">
        <v>0</v>
      </c>
      <c r="R69" s="76">
        <v>0</v>
      </c>
      <c r="S69" s="76">
        <v>0</v>
      </c>
      <c r="T69" s="76">
        <v>0</v>
      </c>
      <c r="U69" s="76">
        <v>0</v>
      </c>
      <c r="V69" s="76">
        <v>0</v>
      </c>
      <c r="W69" s="76">
        <v>0</v>
      </c>
      <c r="X69" s="76">
        <v>0</v>
      </c>
      <c r="Y69" s="76">
        <v>0</v>
      </c>
      <c r="Z69" s="76">
        <v>0</v>
      </c>
      <c r="AA69" s="76">
        <v>0</v>
      </c>
      <c r="AB69" s="76">
        <v>0</v>
      </c>
      <c r="AC69" s="76">
        <v>0</v>
      </c>
      <c r="AD69" s="76">
        <v>0</v>
      </c>
      <c r="AE69" s="76">
        <v>0</v>
      </c>
      <c r="AF69" s="76">
        <v>0</v>
      </c>
      <c r="AG69" s="76">
        <v>0</v>
      </c>
      <c r="AH69" s="76">
        <v>0</v>
      </c>
      <c r="AI69" s="76">
        <v>0</v>
      </c>
      <c r="AJ69" s="77">
        <v>0</v>
      </c>
      <c r="AK69" s="77">
        <v>0</v>
      </c>
      <c r="AL69" s="77">
        <v>0</v>
      </c>
      <c r="AM69" s="77">
        <v>0</v>
      </c>
      <c r="AN69" s="77">
        <v>0</v>
      </c>
      <c r="AO69" s="77">
        <v>0</v>
      </c>
      <c r="AP69" s="77">
        <v>0</v>
      </c>
      <c r="AQ69" s="77">
        <v>0</v>
      </c>
      <c r="AR69" s="77">
        <v>0</v>
      </c>
      <c r="AS69" s="77">
        <v>0</v>
      </c>
      <c r="AT69" s="77">
        <v>0</v>
      </c>
      <c r="AU69" s="77">
        <v>0</v>
      </c>
      <c r="AV69" s="77">
        <v>0</v>
      </c>
      <c r="AW69" s="77">
        <v>0</v>
      </c>
      <c r="AX69" s="77">
        <v>0</v>
      </c>
      <c r="AY69" s="77">
        <v>0</v>
      </c>
      <c r="AZ69" s="77">
        <v>0</v>
      </c>
    </row>
    <row r="70" spans="1:52" ht="22.5">
      <c r="A70" s="74" t="s">
        <v>271</v>
      </c>
      <c r="B70" s="74" t="s">
        <v>206</v>
      </c>
      <c r="C70" s="74" t="s">
        <v>186</v>
      </c>
      <c r="D70" s="75" t="s">
        <v>182</v>
      </c>
      <c r="E70" s="75" t="s">
        <v>286</v>
      </c>
      <c r="F70" s="76">
        <v>4.37</v>
      </c>
      <c r="G70" s="76">
        <v>4.37</v>
      </c>
      <c r="H70" s="76">
        <v>4.37</v>
      </c>
      <c r="I70" s="76">
        <v>4.37</v>
      </c>
      <c r="J70" s="76">
        <v>0</v>
      </c>
      <c r="K70" s="76">
        <v>0</v>
      </c>
      <c r="L70" s="76">
        <v>0</v>
      </c>
      <c r="M70" s="76">
        <v>0</v>
      </c>
      <c r="N70" s="76">
        <v>0</v>
      </c>
      <c r="O70" s="76">
        <v>0</v>
      </c>
      <c r="P70" s="76">
        <v>0</v>
      </c>
      <c r="Q70" s="76">
        <v>0</v>
      </c>
      <c r="R70" s="76">
        <v>0</v>
      </c>
      <c r="S70" s="76">
        <v>0</v>
      </c>
      <c r="T70" s="76">
        <v>0</v>
      </c>
      <c r="U70" s="76">
        <v>0</v>
      </c>
      <c r="V70" s="76">
        <v>0</v>
      </c>
      <c r="W70" s="76">
        <v>0</v>
      </c>
      <c r="X70" s="76">
        <v>0</v>
      </c>
      <c r="Y70" s="76">
        <v>0</v>
      </c>
      <c r="Z70" s="76">
        <v>0</v>
      </c>
      <c r="AA70" s="76">
        <v>0</v>
      </c>
      <c r="AB70" s="76">
        <v>0</v>
      </c>
      <c r="AC70" s="76">
        <v>0</v>
      </c>
      <c r="AD70" s="76">
        <v>0</v>
      </c>
      <c r="AE70" s="76">
        <v>0</v>
      </c>
      <c r="AF70" s="76">
        <v>0</v>
      </c>
      <c r="AG70" s="76">
        <v>0</v>
      </c>
      <c r="AH70" s="76">
        <v>0</v>
      </c>
      <c r="AI70" s="76">
        <v>0</v>
      </c>
      <c r="AJ70" s="77">
        <v>0</v>
      </c>
      <c r="AK70" s="77">
        <v>0</v>
      </c>
      <c r="AL70" s="77">
        <v>0</v>
      </c>
      <c r="AM70" s="77">
        <v>0</v>
      </c>
      <c r="AN70" s="77">
        <v>0</v>
      </c>
      <c r="AO70" s="77">
        <v>0</v>
      </c>
      <c r="AP70" s="77">
        <v>0</v>
      </c>
      <c r="AQ70" s="77">
        <v>0</v>
      </c>
      <c r="AR70" s="77">
        <v>0</v>
      </c>
      <c r="AS70" s="77">
        <v>0</v>
      </c>
      <c r="AT70" s="77">
        <v>0</v>
      </c>
      <c r="AU70" s="77">
        <v>0</v>
      </c>
      <c r="AV70" s="77">
        <v>0</v>
      </c>
      <c r="AW70" s="77">
        <v>0</v>
      </c>
      <c r="AX70" s="77">
        <v>0</v>
      </c>
      <c r="AY70" s="77">
        <v>0</v>
      </c>
      <c r="AZ70" s="77">
        <v>0</v>
      </c>
    </row>
  </sheetData>
  <mergeCells count="38">
    <mergeCell ref="AO6:AO8"/>
    <mergeCell ref="AP6:AZ6"/>
    <mergeCell ref="AP7:AP8"/>
    <mergeCell ref="AQ7:AT7"/>
    <mergeCell ref="AU7:AX7"/>
    <mergeCell ref="AY7:AY8"/>
    <mergeCell ref="AZ7:AZ8"/>
    <mergeCell ref="AE6:AE8"/>
    <mergeCell ref="AF6:AI7"/>
    <mergeCell ref="AJ6:AM7"/>
    <mergeCell ref="AN6:AN8"/>
    <mergeCell ref="AA6:AA8"/>
    <mergeCell ref="AB6:AB8"/>
    <mergeCell ref="AC6:AC8"/>
    <mergeCell ref="AD6:AD8"/>
    <mergeCell ref="AA5:AD5"/>
    <mergeCell ref="A6:A8"/>
    <mergeCell ref="B6:B8"/>
    <mergeCell ref="C6:C8"/>
    <mergeCell ref="G6:G8"/>
    <mergeCell ref="H6:J7"/>
    <mergeCell ref="K6:Q7"/>
    <mergeCell ref="R6:R8"/>
    <mergeCell ref="S6:S8"/>
    <mergeCell ref="T6:T8"/>
    <mergeCell ref="G5:R5"/>
    <mergeCell ref="S5:V5"/>
    <mergeCell ref="W5:W8"/>
    <mergeCell ref="X5:Z5"/>
    <mergeCell ref="U6:U8"/>
    <mergeCell ref="V6:V8"/>
    <mergeCell ref="X6:X8"/>
    <mergeCell ref="Y6:Y8"/>
    <mergeCell ref="Z6:Z8"/>
    <mergeCell ref="A5:C5"/>
    <mergeCell ref="D5:D8"/>
    <mergeCell ref="E5:E8"/>
    <mergeCell ref="F5:F8"/>
  </mergeCells>
  <printOptions/>
  <pageMargins left="0.75" right="0.75" top="0.53" bottom="0.45" header="0.5" footer="0.5"/>
  <pageSetup fitToHeight="5" fitToWidth="1"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7"/>
  <sheetViews>
    <sheetView workbookViewId="0" topLeftCell="A1">
      <selection activeCell="G5" sqref="G5"/>
    </sheetView>
  </sheetViews>
  <sheetFormatPr defaultColWidth="9.00390625" defaultRowHeight="14.25"/>
  <cols>
    <col min="1" max="1" width="4.00390625" style="2" customWidth="1"/>
    <col min="2" max="2" width="3.25390625" style="2" customWidth="1"/>
    <col min="3" max="3" width="2.875" style="2" customWidth="1"/>
    <col min="4" max="4" width="9.00390625" style="2" customWidth="1"/>
    <col min="5" max="5" width="19.375" style="2" customWidth="1"/>
    <col min="6" max="6" width="10.25390625" style="2" customWidth="1"/>
    <col min="7" max="7" width="7.25390625" style="2" customWidth="1"/>
    <col min="8" max="10" width="0" style="2" hidden="1" customWidth="1"/>
    <col min="11" max="11" width="9.00390625" style="2" customWidth="1"/>
    <col min="12" max="12" width="8.875" style="2" customWidth="1"/>
    <col min="13" max="13" width="9.875" style="2" customWidth="1"/>
    <col min="14" max="14" width="7.625" style="2" customWidth="1"/>
    <col min="15" max="15" width="10.125" style="2" customWidth="1"/>
    <col min="16" max="18" width="0" style="2" hidden="1" customWidth="1"/>
    <col min="19" max="19" width="7.375" style="2" customWidth="1"/>
    <col min="20" max="22" width="0" style="2" hidden="1" customWidth="1"/>
    <col min="23" max="23" width="8.375" style="2" customWidth="1"/>
    <col min="24" max="16384" width="9.00390625" style="2" customWidth="1"/>
  </cols>
  <sheetData>
    <row r="1" spans="1:23" ht="11.25" customHeight="1">
      <c r="A1" s="79"/>
      <c r="C1" s="44"/>
      <c r="D1" s="44"/>
      <c r="E1" s="44"/>
      <c r="F1" s="44"/>
      <c r="G1" s="44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6"/>
    </row>
    <row r="2" spans="1:23" s="5" customFormat="1" ht="39.75" customHeight="1">
      <c r="A2" s="149" t="s">
        <v>311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</row>
    <row r="3" spans="1:23" ht="15" customHeight="1">
      <c r="A3" s="47"/>
      <c r="C3" s="44"/>
      <c r="D3" s="44"/>
      <c r="E3" s="44"/>
      <c r="F3" s="44"/>
      <c r="G3" s="44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80" t="s">
        <v>2</v>
      </c>
    </row>
    <row r="4" spans="1:23" s="8" customFormat="1" ht="39" customHeight="1">
      <c r="A4" s="125" t="s">
        <v>128</v>
      </c>
      <c r="B4" s="125"/>
      <c r="C4" s="150"/>
      <c r="D4" s="150" t="s">
        <v>129</v>
      </c>
      <c r="E4" s="150" t="s">
        <v>312</v>
      </c>
      <c r="F4" s="150" t="s">
        <v>131</v>
      </c>
      <c r="G4" s="125" t="s">
        <v>235</v>
      </c>
      <c r="H4" s="125"/>
      <c r="I4" s="125"/>
      <c r="J4" s="150"/>
      <c r="K4" s="150" t="s">
        <v>236</v>
      </c>
      <c r="L4" s="177"/>
      <c r="M4" s="177"/>
      <c r="N4" s="177"/>
      <c r="O4" s="177"/>
      <c r="P4" s="177"/>
      <c r="Q4" s="177"/>
      <c r="R4" s="177"/>
      <c r="S4" s="177"/>
      <c r="T4" s="178"/>
      <c r="U4" s="125" t="s">
        <v>237</v>
      </c>
      <c r="V4" s="125"/>
      <c r="W4" s="125"/>
    </row>
    <row r="5" spans="1:23" s="8" customFormat="1" ht="45" customHeight="1">
      <c r="A5" s="33" t="s">
        <v>138</v>
      </c>
      <c r="B5" s="33" t="s">
        <v>139</v>
      </c>
      <c r="C5" s="31" t="s">
        <v>140</v>
      </c>
      <c r="D5" s="150"/>
      <c r="E5" s="150"/>
      <c r="F5" s="125"/>
      <c r="G5" s="32" t="s">
        <v>149</v>
      </c>
      <c r="H5" s="33" t="s">
        <v>238</v>
      </c>
      <c r="I5" s="33" t="s">
        <v>239</v>
      </c>
      <c r="J5" s="33" t="s">
        <v>240</v>
      </c>
      <c r="K5" s="33" t="s">
        <v>149</v>
      </c>
      <c r="L5" s="33" t="s">
        <v>238</v>
      </c>
      <c r="M5" s="33" t="s">
        <v>239</v>
      </c>
      <c r="N5" s="33" t="s">
        <v>240</v>
      </c>
      <c r="O5" s="33" t="s">
        <v>241</v>
      </c>
      <c r="P5" s="33" t="s">
        <v>242</v>
      </c>
      <c r="Q5" s="33" t="s">
        <v>243</v>
      </c>
      <c r="R5" s="33" t="s">
        <v>244</v>
      </c>
      <c r="S5" s="33" t="s">
        <v>245</v>
      </c>
      <c r="T5" s="33" t="s">
        <v>246</v>
      </c>
      <c r="U5" s="33" t="s">
        <v>149</v>
      </c>
      <c r="V5" s="33" t="s">
        <v>248</v>
      </c>
      <c r="W5" s="33" t="s">
        <v>249</v>
      </c>
    </row>
    <row r="6" spans="1:23" ht="18" customHeight="1">
      <c r="A6" s="53" t="s">
        <v>173</v>
      </c>
      <c r="B6" s="53" t="s">
        <v>173</v>
      </c>
      <c r="C6" s="53" t="s">
        <v>173</v>
      </c>
      <c r="D6" s="54" t="s">
        <v>173</v>
      </c>
      <c r="E6" s="54" t="s">
        <v>173</v>
      </c>
      <c r="F6" s="54">
        <v>1</v>
      </c>
      <c r="G6" s="54">
        <v>2</v>
      </c>
      <c r="H6" s="54">
        <v>3</v>
      </c>
      <c r="I6" s="54">
        <v>4</v>
      </c>
      <c r="J6" s="54">
        <v>5</v>
      </c>
      <c r="K6" s="54">
        <v>6</v>
      </c>
      <c r="L6" s="54">
        <v>7</v>
      </c>
      <c r="M6" s="54">
        <v>8</v>
      </c>
      <c r="N6" s="54">
        <v>9</v>
      </c>
      <c r="O6" s="54">
        <v>10</v>
      </c>
      <c r="P6" s="54">
        <v>11</v>
      </c>
      <c r="Q6" s="54">
        <v>12</v>
      </c>
      <c r="R6" s="54">
        <v>13</v>
      </c>
      <c r="S6" s="54">
        <v>14</v>
      </c>
      <c r="T6" s="54">
        <v>15</v>
      </c>
      <c r="U6" s="54">
        <v>16</v>
      </c>
      <c r="V6" s="54">
        <v>17</v>
      </c>
      <c r="W6" s="54">
        <v>18</v>
      </c>
    </row>
    <row r="7" spans="1:23" s="48" customFormat="1" ht="24" customHeight="1">
      <c r="A7" s="81"/>
      <c r="B7" s="81"/>
      <c r="C7" s="81"/>
      <c r="D7" s="39"/>
      <c r="E7" s="82" t="s">
        <v>149</v>
      </c>
      <c r="F7" s="17">
        <v>571.46</v>
      </c>
      <c r="G7" s="17">
        <v>0</v>
      </c>
      <c r="H7" s="17">
        <v>0</v>
      </c>
      <c r="I7" s="17">
        <v>0</v>
      </c>
      <c r="J7" s="17">
        <v>0</v>
      </c>
      <c r="K7" s="17">
        <v>571.46</v>
      </c>
      <c r="L7" s="17">
        <v>15.4</v>
      </c>
      <c r="M7" s="17">
        <v>407.26</v>
      </c>
      <c r="N7" s="17">
        <v>4.3</v>
      </c>
      <c r="O7" s="17">
        <v>139.5</v>
      </c>
      <c r="P7" s="17">
        <v>0</v>
      </c>
      <c r="Q7" s="17">
        <v>0</v>
      </c>
      <c r="R7" s="17">
        <v>0</v>
      </c>
      <c r="S7" s="17">
        <v>5</v>
      </c>
      <c r="T7" s="83">
        <v>0</v>
      </c>
      <c r="U7" s="84">
        <v>0</v>
      </c>
      <c r="V7" s="84">
        <v>0</v>
      </c>
      <c r="W7" s="84">
        <v>0</v>
      </c>
    </row>
    <row r="8" spans="1:23" s="12" customFormat="1" ht="38.25" customHeight="1">
      <c r="A8" s="81">
        <v>215</v>
      </c>
      <c r="B8" s="81"/>
      <c r="C8" s="81"/>
      <c r="D8" s="39"/>
      <c r="E8" s="82" t="s">
        <v>268</v>
      </c>
      <c r="F8" s="17">
        <v>571.46</v>
      </c>
      <c r="G8" s="17">
        <v>0</v>
      </c>
      <c r="H8" s="17">
        <v>0</v>
      </c>
      <c r="I8" s="17">
        <v>0</v>
      </c>
      <c r="J8" s="17">
        <v>0</v>
      </c>
      <c r="K8" s="17">
        <v>571.46</v>
      </c>
      <c r="L8" s="17">
        <v>15.4</v>
      </c>
      <c r="M8" s="17">
        <v>407.26</v>
      </c>
      <c r="N8" s="17">
        <v>4.3</v>
      </c>
      <c r="O8" s="17">
        <v>139.5</v>
      </c>
      <c r="P8" s="17">
        <v>0</v>
      </c>
      <c r="Q8" s="17">
        <v>0</v>
      </c>
      <c r="R8" s="17">
        <v>0</v>
      </c>
      <c r="S8" s="17">
        <v>5</v>
      </c>
      <c r="T8" s="83">
        <v>0</v>
      </c>
      <c r="U8" s="84">
        <v>0</v>
      </c>
      <c r="V8" s="84">
        <v>0</v>
      </c>
      <c r="W8" s="84">
        <v>0</v>
      </c>
    </row>
    <row r="9" spans="1:23" s="12" customFormat="1" ht="62.25" customHeight="1">
      <c r="A9" s="81"/>
      <c r="B9" s="81">
        <v>61</v>
      </c>
      <c r="C9" s="81"/>
      <c r="D9" s="39"/>
      <c r="E9" s="82" t="s">
        <v>270</v>
      </c>
      <c r="F9" s="17">
        <v>571.46</v>
      </c>
      <c r="G9" s="17">
        <v>0</v>
      </c>
      <c r="H9" s="17">
        <v>0</v>
      </c>
      <c r="I9" s="17">
        <v>0</v>
      </c>
      <c r="J9" s="17">
        <v>0</v>
      </c>
      <c r="K9" s="17">
        <v>571.46</v>
      </c>
      <c r="L9" s="17">
        <v>15.4</v>
      </c>
      <c r="M9" s="17">
        <v>407.26</v>
      </c>
      <c r="N9" s="17">
        <v>4.3</v>
      </c>
      <c r="O9" s="17">
        <v>139.5</v>
      </c>
      <c r="P9" s="17">
        <v>0</v>
      </c>
      <c r="Q9" s="17">
        <v>0</v>
      </c>
      <c r="R9" s="17">
        <v>0</v>
      </c>
      <c r="S9" s="17">
        <v>5</v>
      </c>
      <c r="T9" s="83">
        <v>0</v>
      </c>
      <c r="U9" s="84">
        <v>0</v>
      </c>
      <c r="V9" s="84">
        <v>0</v>
      </c>
      <c r="W9" s="84">
        <v>0</v>
      </c>
    </row>
    <row r="10" spans="1:23" ht="38.25" customHeight="1">
      <c r="A10" s="81"/>
      <c r="B10" s="81"/>
      <c r="C10" s="81"/>
      <c r="D10" s="39" t="s">
        <v>174</v>
      </c>
      <c r="E10" s="82" t="s">
        <v>175</v>
      </c>
      <c r="F10" s="17">
        <v>571.46</v>
      </c>
      <c r="G10" s="17">
        <v>0</v>
      </c>
      <c r="H10" s="17">
        <v>0</v>
      </c>
      <c r="I10" s="17">
        <v>0</v>
      </c>
      <c r="J10" s="17">
        <v>0</v>
      </c>
      <c r="K10" s="17">
        <v>571.46</v>
      </c>
      <c r="L10" s="17">
        <v>15.4</v>
      </c>
      <c r="M10" s="17">
        <v>407.26</v>
      </c>
      <c r="N10" s="17">
        <v>4.3</v>
      </c>
      <c r="O10" s="17">
        <v>139.5</v>
      </c>
      <c r="P10" s="17">
        <v>0</v>
      </c>
      <c r="Q10" s="17">
        <v>0</v>
      </c>
      <c r="R10" s="17">
        <v>0</v>
      </c>
      <c r="S10" s="17">
        <v>5</v>
      </c>
      <c r="T10" s="83">
        <v>0</v>
      </c>
      <c r="U10" s="84">
        <v>0</v>
      </c>
      <c r="V10" s="84">
        <v>0</v>
      </c>
      <c r="W10" s="84">
        <v>0</v>
      </c>
    </row>
    <row r="11" spans="1:23" ht="38.25" customHeight="1">
      <c r="A11" s="81"/>
      <c r="B11" s="81"/>
      <c r="C11" s="81"/>
      <c r="D11" s="39" t="s">
        <v>223</v>
      </c>
      <c r="E11" s="82" t="s">
        <v>224</v>
      </c>
      <c r="F11" s="17">
        <v>571.46</v>
      </c>
      <c r="G11" s="17">
        <v>0</v>
      </c>
      <c r="H11" s="17">
        <v>0</v>
      </c>
      <c r="I11" s="17">
        <v>0</v>
      </c>
      <c r="J11" s="17">
        <v>0</v>
      </c>
      <c r="K11" s="17">
        <v>571.46</v>
      </c>
      <c r="L11" s="17">
        <v>15.4</v>
      </c>
      <c r="M11" s="17">
        <v>407.26</v>
      </c>
      <c r="N11" s="17">
        <v>4.3</v>
      </c>
      <c r="O11" s="17">
        <v>139.5</v>
      </c>
      <c r="P11" s="17">
        <v>0</v>
      </c>
      <c r="Q11" s="17">
        <v>0</v>
      </c>
      <c r="R11" s="17">
        <v>0</v>
      </c>
      <c r="S11" s="17">
        <v>5</v>
      </c>
      <c r="T11" s="83">
        <v>0</v>
      </c>
      <c r="U11" s="84">
        <v>0</v>
      </c>
      <c r="V11" s="84">
        <v>0</v>
      </c>
      <c r="W11" s="84">
        <v>0</v>
      </c>
    </row>
    <row r="12" spans="1:23" ht="38.25" customHeight="1">
      <c r="A12" s="81">
        <v>215</v>
      </c>
      <c r="B12" s="81">
        <v>61</v>
      </c>
      <c r="C12" s="81">
        <v>4</v>
      </c>
      <c r="D12" s="39" t="s">
        <v>182</v>
      </c>
      <c r="E12" s="82" t="s">
        <v>293</v>
      </c>
      <c r="F12" s="17">
        <v>118.6</v>
      </c>
      <c r="G12" s="17">
        <v>0</v>
      </c>
      <c r="H12" s="17">
        <v>0</v>
      </c>
      <c r="I12" s="17">
        <v>0</v>
      </c>
      <c r="J12" s="17">
        <v>0</v>
      </c>
      <c r="K12" s="17">
        <v>118.6</v>
      </c>
      <c r="L12" s="17">
        <v>5</v>
      </c>
      <c r="M12" s="17">
        <v>113.6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83">
        <v>0</v>
      </c>
      <c r="U12" s="84">
        <v>0</v>
      </c>
      <c r="V12" s="84">
        <v>0</v>
      </c>
      <c r="W12" s="84">
        <v>0</v>
      </c>
    </row>
    <row r="13" spans="1:23" ht="38.25" customHeight="1">
      <c r="A13" s="81">
        <v>215</v>
      </c>
      <c r="B13" s="81">
        <v>61</v>
      </c>
      <c r="C13" s="81">
        <v>99</v>
      </c>
      <c r="D13" s="39" t="s">
        <v>182</v>
      </c>
      <c r="E13" s="82" t="s">
        <v>294</v>
      </c>
      <c r="F13" s="17">
        <v>452.86</v>
      </c>
      <c r="G13" s="17">
        <v>0</v>
      </c>
      <c r="H13" s="17">
        <v>0</v>
      </c>
      <c r="I13" s="17">
        <v>0</v>
      </c>
      <c r="J13" s="17">
        <v>0</v>
      </c>
      <c r="K13" s="17">
        <v>452.86</v>
      </c>
      <c r="L13" s="17">
        <v>10.4</v>
      </c>
      <c r="M13" s="17">
        <v>293.66</v>
      </c>
      <c r="N13" s="17">
        <v>4.3</v>
      </c>
      <c r="O13" s="17">
        <v>139.5</v>
      </c>
      <c r="P13" s="17">
        <v>0</v>
      </c>
      <c r="Q13" s="17">
        <v>0</v>
      </c>
      <c r="R13" s="17">
        <v>0</v>
      </c>
      <c r="S13" s="17">
        <v>5</v>
      </c>
      <c r="T13" s="83">
        <v>0</v>
      </c>
      <c r="U13" s="84">
        <v>0</v>
      </c>
      <c r="V13" s="84">
        <v>0</v>
      </c>
      <c r="W13" s="84">
        <v>0</v>
      </c>
    </row>
    <row r="14" ht="38.25" customHeight="1">
      <c r="B14" s="8"/>
    </row>
    <row r="15" ht="38.25" customHeight="1">
      <c r="B15" s="8"/>
    </row>
    <row r="16" ht="38.25" customHeight="1">
      <c r="B16" s="8"/>
    </row>
    <row r="17" ht="38.25" customHeight="1">
      <c r="B17" s="8"/>
    </row>
  </sheetData>
  <mergeCells count="8">
    <mergeCell ref="A2:W2"/>
    <mergeCell ref="A4:C4"/>
    <mergeCell ref="D4:D5"/>
    <mergeCell ref="E4:E5"/>
    <mergeCell ref="F4:F5"/>
    <mergeCell ref="G4:J4"/>
    <mergeCell ref="K4:T4"/>
    <mergeCell ref="U4:W4"/>
  </mergeCells>
  <printOptions horizontalCentered="1"/>
  <pageMargins left="0.7480314960629921" right="0.7480314960629921" top="0.5118110236220472" bottom="0.708661417322834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workbookViewId="0" topLeftCell="A1">
      <selection activeCell="A2" sqref="A2:O2"/>
    </sheetView>
  </sheetViews>
  <sheetFormatPr defaultColWidth="9.00390625" defaultRowHeight="14.25"/>
  <cols>
    <col min="1" max="1" width="6.25390625" style="205" customWidth="1"/>
    <col min="2" max="2" width="3.75390625" style="205" customWidth="1"/>
    <col min="3" max="3" width="11.00390625" style="3" customWidth="1"/>
    <col min="4" max="4" width="14.375" style="2" customWidth="1"/>
    <col min="5" max="5" width="12.625" style="2" customWidth="1"/>
    <col min="6" max="6" width="7.00390625" style="205" customWidth="1"/>
    <col min="7" max="7" width="4.875" style="205" customWidth="1"/>
    <col min="8" max="8" width="12.50390625" style="3" customWidth="1"/>
    <col min="9" max="9" width="11.875" style="2" customWidth="1"/>
    <col min="10" max="10" width="11.625" style="2" customWidth="1"/>
    <col min="11" max="11" width="5.00390625" style="205" customWidth="1"/>
    <col min="12" max="12" width="4.75390625" style="205" customWidth="1"/>
    <col min="13" max="13" width="16.25390625" style="2" customWidth="1"/>
    <col min="14" max="14" width="9.125" style="2" customWidth="1"/>
    <col min="15" max="15" width="11.25390625" style="2" customWidth="1"/>
    <col min="16" max="16384" width="9.00390625" style="2" customWidth="1"/>
  </cols>
  <sheetData>
    <row r="1" spans="1:15" ht="14.25" customHeight="1">
      <c r="A1" s="200"/>
      <c r="B1" s="200"/>
      <c r="C1" s="210"/>
      <c r="D1" s="85"/>
      <c r="E1" s="86"/>
      <c r="F1" s="200"/>
      <c r="G1" s="200"/>
      <c r="H1" s="210"/>
      <c r="I1" s="85"/>
      <c r="J1" s="85"/>
      <c r="K1" s="200"/>
      <c r="L1" s="200"/>
      <c r="M1" s="85"/>
      <c r="N1" s="85"/>
      <c r="O1" s="87"/>
    </row>
    <row r="2" spans="1:15" s="5" customFormat="1" ht="22.5" customHeight="1">
      <c r="A2" s="195" t="s">
        <v>313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5" ht="18.75" customHeight="1">
      <c r="A3" s="200"/>
      <c r="B3" s="200"/>
      <c r="C3" s="210"/>
      <c r="D3" s="85"/>
      <c r="E3" s="86"/>
      <c r="F3" s="200"/>
      <c r="G3" s="200"/>
      <c r="H3" s="210"/>
      <c r="I3" s="85"/>
      <c r="J3" s="85"/>
      <c r="K3" s="200"/>
      <c r="L3" s="200"/>
      <c r="M3" s="85"/>
      <c r="N3" s="85"/>
      <c r="O3" s="87" t="s">
        <v>314</v>
      </c>
    </row>
    <row r="4" spans="1:15" s="8" customFormat="1" ht="14.25" customHeight="1">
      <c r="A4" s="185" t="s">
        <v>315</v>
      </c>
      <c r="B4" s="186"/>
      <c r="C4" s="211" t="s">
        <v>316</v>
      </c>
      <c r="D4" s="179" t="s">
        <v>317</v>
      </c>
      <c r="E4" s="182" t="s">
        <v>318</v>
      </c>
      <c r="F4" s="185" t="s">
        <v>319</v>
      </c>
      <c r="G4" s="186"/>
      <c r="H4" s="211" t="s">
        <v>316</v>
      </c>
      <c r="I4" s="179" t="s">
        <v>317</v>
      </c>
      <c r="J4" s="182" t="s">
        <v>318</v>
      </c>
      <c r="K4" s="185" t="s">
        <v>315</v>
      </c>
      <c r="L4" s="186"/>
      <c r="M4" s="189" t="s">
        <v>316</v>
      </c>
      <c r="N4" s="179" t="s">
        <v>317</v>
      </c>
      <c r="O4" s="192" t="s">
        <v>318</v>
      </c>
    </row>
    <row r="5" spans="1:15" s="8" customFormat="1" ht="14.25" customHeight="1">
      <c r="A5" s="187"/>
      <c r="B5" s="188"/>
      <c r="C5" s="212"/>
      <c r="D5" s="180"/>
      <c r="E5" s="183"/>
      <c r="F5" s="187"/>
      <c r="G5" s="188"/>
      <c r="H5" s="212"/>
      <c r="I5" s="180"/>
      <c r="J5" s="183"/>
      <c r="K5" s="187"/>
      <c r="L5" s="188"/>
      <c r="M5" s="190"/>
      <c r="N5" s="180"/>
      <c r="O5" s="193"/>
    </row>
    <row r="6" spans="1:15" s="8" customFormat="1" ht="19.5" customHeight="1">
      <c r="A6" s="88" t="s">
        <v>320</v>
      </c>
      <c r="B6" s="88" t="s">
        <v>321</v>
      </c>
      <c r="C6" s="213"/>
      <c r="D6" s="181"/>
      <c r="E6" s="184"/>
      <c r="F6" s="88" t="s">
        <v>320</v>
      </c>
      <c r="G6" s="88" t="s">
        <v>321</v>
      </c>
      <c r="H6" s="213"/>
      <c r="I6" s="181"/>
      <c r="J6" s="184"/>
      <c r="K6" s="88" t="s">
        <v>320</v>
      </c>
      <c r="L6" s="88" t="s">
        <v>321</v>
      </c>
      <c r="M6" s="191"/>
      <c r="N6" s="181"/>
      <c r="O6" s="194"/>
    </row>
    <row r="7" spans="1:15" ht="34.5" customHeight="1">
      <c r="A7" s="208"/>
      <c r="B7" s="208"/>
      <c r="C7" s="214" t="s">
        <v>149</v>
      </c>
      <c r="D7" s="89">
        <f>D8+I8+N8</f>
        <v>8439.51</v>
      </c>
      <c r="E7" s="89">
        <f>E8+J8+O8</f>
        <v>6595.599999999999</v>
      </c>
      <c r="F7" s="201"/>
      <c r="G7" s="201"/>
      <c r="H7" s="216"/>
      <c r="I7" s="90"/>
      <c r="J7" s="90"/>
      <c r="K7" s="201"/>
      <c r="L7" s="201"/>
      <c r="M7" s="90"/>
      <c r="N7" s="90"/>
      <c r="O7" s="90"/>
    </row>
    <row r="8" spans="1:15" s="12" customFormat="1" ht="34.5" customHeight="1">
      <c r="A8" s="202" t="s">
        <v>424</v>
      </c>
      <c r="B8" s="202"/>
      <c r="C8" s="215" t="s">
        <v>322</v>
      </c>
      <c r="D8" s="89">
        <v>4128.67</v>
      </c>
      <c r="E8" s="89">
        <v>4058.84</v>
      </c>
      <c r="F8" s="202" t="s">
        <v>419</v>
      </c>
      <c r="G8" s="202"/>
      <c r="H8" s="215" t="s">
        <v>323</v>
      </c>
      <c r="I8" s="89">
        <v>3530.41</v>
      </c>
      <c r="J8" s="89">
        <v>1764.9</v>
      </c>
      <c r="K8" s="202" t="s">
        <v>324</v>
      </c>
      <c r="L8" s="202"/>
      <c r="M8" s="91" t="s">
        <v>325</v>
      </c>
      <c r="N8" s="89">
        <v>780.43</v>
      </c>
      <c r="O8" s="92">
        <v>771.86</v>
      </c>
    </row>
    <row r="9" spans="1:15" s="12" customFormat="1" ht="34.5" customHeight="1">
      <c r="A9" s="202" t="s">
        <v>424</v>
      </c>
      <c r="B9" s="202" t="s">
        <v>186</v>
      </c>
      <c r="C9" s="215" t="s">
        <v>326</v>
      </c>
      <c r="D9" s="89">
        <v>2247.73</v>
      </c>
      <c r="E9" s="89">
        <v>2197.28</v>
      </c>
      <c r="F9" s="202" t="s">
        <v>327</v>
      </c>
      <c r="G9" s="202" t="s">
        <v>186</v>
      </c>
      <c r="H9" s="215" t="s">
        <v>328</v>
      </c>
      <c r="I9" s="89">
        <v>41.18</v>
      </c>
      <c r="J9" s="89">
        <v>38.7</v>
      </c>
      <c r="K9" s="202" t="s">
        <v>174</v>
      </c>
      <c r="L9" s="202" t="s">
        <v>186</v>
      </c>
      <c r="M9" s="91" t="s">
        <v>329</v>
      </c>
      <c r="N9" s="89">
        <v>73.48</v>
      </c>
      <c r="O9" s="92">
        <v>73.48</v>
      </c>
    </row>
    <row r="10" spans="1:15" s="12" customFormat="1" ht="34.5" customHeight="1">
      <c r="A10" s="202" t="s">
        <v>330</v>
      </c>
      <c r="B10" s="202" t="s">
        <v>206</v>
      </c>
      <c r="C10" s="215" t="s">
        <v>331</v>
      </c>
      <c r="D10" s="89">
        <v>741.09</v>
      </c>
      <c r="E10" s="89">
        <v>741.09</v>
      </c>
      <c r="F10" s="202" t="s">
        <v>327</v>
      </c>
      <c r="G10" s="202" t="s">
        <v>206</v>
      </c>
      <c r="H10" s="215" t="s">
        <v>332</v>
      </c>
      <c r="I10" s="89">
        <v>10.53</v>
      </c>
      <c r="J10" s="89">
        <v>9.9</v>
      </c>
      <c r="K10" s="202" t="s">
        <v>174</v>
      </c>
      <c r="L10" s="202" t="s">
        <v>206</v>
      </c>
      <c r="M10" s="91" t="s">
        <v>333</v>
      </c>
      <c r="N10" s="89">
        <v>0</v>
      </c>
      <c r="O10" s="92">
        <v>0</v>
      </c>
    </row>
    <row r="11" spans="1:15" s="12" customFormat="1" ht="34.5" customHeight="1">
      <c r="A11" s="202" t="s">
        <v>330</v>
      </c>
      <c r="B11" s="202" t="s">
        <v>202</v>
      </c>
      <c r="C11" s="215" t="s">
        <v>334</v>
      </c>
      <c r="D11" s="89">
        <v>53.77</v>
      </c>
      <c r="E11" s="89">
        <v>53.77</v>
      </c>
      <c r="F11" s="202" t="s">
        <v>327</v>
      </c>
      <c r="G11" s="202" t="s">
        <v>202</v>
      </c>
      <c r="H11" s="215" t="s">
        <v>335</v>
      </c>
      <c r="I11" s="89">
        <v>0</v>
      </c>
      <c r="J11" s="89">
        <v>0</v>
      </c>
      <c r="K11" s="202" t="s">
        <v>174</v>
      </c>
      <c r="L11" s="202" t="s">
        <v>202</v>
      </c>
      <c r="M11" s="91" t="s">
        <v>336</v>
      </c>
      <c r="N11" s="89">
        <v>0</v>
      </c>
      <c r="O11" s="92">
        <v>0</v>
      </c>
    </row>
    <row r="12" spans="1:15" s="12" customFormat="1" ht="34.5" customHeight="1">
      <c r="A12" s="202" t="s">
        <v>330</v>
      </c>
      <c r="B12" s="202" t="s">
        <v>179</v>
      </c>
      <c r="C12" s="215" t="s">
        <v>337</v>
      </c>
      <c r="D12" s="89">
        <v>900.82</v>
      </c>
      <c r="E12" s="89">
        <v>885.48</v>
      </c>
      <c r="F12" s="202" t="s">
        <v>327</v>
      </c>
      <c r="G12" s="202" t="s">
        <v>179</v>
      </c>
      <c r="H12" s="215" t="s">
        <v>338</v>
      </c>
      <c r="I12" s="89">
        <v>0</v>
      </c>
      <c r="J12" s="89">
        <v>0</v>
      </c>
      <c r="K12" s="202" t="s">
        <v>174</v>
      </c>
      <c r="L12" s="202" t="s">
        <v>179</v>
      </c>
      <c r="M12" s="91" t="s">
        <v>339</v>
      </c>
      <c r="N12" s="89">
        <v>0</v>
      </c>
      <c r="O12" s="92">
        <v>0</v>
      </c>
    </row>
    <row r="13" spans="1:15" s="12" customFormat="1" ht="34.5" customHeight="1">
      <c r="A13" s="202" t="s">
        <v>330</v>
      </c>
      <c r="B13" s="202" t="s">
        <v>201</v>
      </c>
      <c r="C13" s="215" t="s">
        <v>340</v>
      </c>
      <c r="D13" s="89">
        <v>0</v>
      </c>
      <c r="E13" s="89">
        <v>0</v>
      </c>
      <c r="F13" s="202" t="s">
        <v>327</v>
      </c>
      <c r="G13" s="202" t="s">
        <v>185</v>
      </c>
      <c r="H13" s="215" t="s">
        <v>341</v>
      </c>
      <c r="I13" s="89">
        <v>6.75</v>
      </c>
      <c r="J13" s="89">
        <v>6.37</v>
      </c>
      <c r="K13" s="202" t="s">
        <v>174</v>
      </c>
      <c r="L13" s="202" t="s">
        <v>185</v>
      </c>
      <c r="M13" s="91" t="s">
        <v>342</v>
      </c>
      <c r="N13" s="89">
        <v>0</v>
      </c>
      <c r="O13" s="92">
        <v>0</v>
      </c>
    </row>
    <row r="14" spans="1:15" s="12" customFormat="1" ht="34.5" customHeight="1">
      <c r="A14" s="202" t="s">
        <v>330</v>
      </c>
      <c r="B14" s="202" t="s">
        <v>184</v>
      </c>
      <c r="C14" s="215" t="s">
        <v>343</v>
      </c>
      <c r="D14" s="89">
        <v>0</v>
      </c>
      <c r="E14" s="89">
        <v>0</v>
      </c>
      <c r="F14" s="202" t="s">
        <v>327</v>
      </c>
      <c r="G14" s="202" t="s">
        <v>201</v>
      </c>
      <c r="H14" s="215" t="s">
        <v>344</v>
      </c>
      <c r="I14" s="89">
        <v>25.57</v>
      </c>
      <c r="J14" s="89">
        <v>24.2</v>
      </c>
      <c r="K14" s="202" t="s">
        <v>174</v>
      </c>
      <c r="L14" s="202" t="s">
        <v>201</v>
      </c>
      <c r="M14" s="91" t="s">
        <v>345</v>
      </c>
      <c r="N14" s="89">
        <v>0</v>
      </c>
      <c r="O14" s="92">
        <v>0</v>
      </c>
    </row>
    <row r="15" spans="1:15" s="12" customFormat="1" ht="34.5" customHeight="1">
      <c r="A15" s="202" t="s">
        <v>330</v>
      </c>
      <c r="B15" s="202" t="s">
        <v>425</v>
      </c>
      <c r="C15" s="215" t="s">
        <v>346</v>
      </c>
      <c r="D15" s="89">
        <v>7.66</v>
      </c>
      <c r="E15" s="89">
        <v>3.62</v>
      </c>
      <c r="F15" s="202" t="s">
        <v>327</v>
      </c>
      <c r="G15" s="202" t="s">
        <v>184</v>
      </c>
      <c r="H15" s="215" t="s">
        <v>347</v>
      </c>
      <c r="I15" s="89">
        <v>23.54</v>
      </c>
      <c r="J15" s="89">
        <v>22.19</v>
      </c>
      <c r="K15" s="202" t="s">
        <v>174</v>
      </c>
      <c r="L15" s="202" t="s">
        <v>184</v>
      </c>
      <c r="M15" s="91" t="s">
        <v>348</v>
      </c>
      <c r="N15" s="89">
        <v>26.01</v>
      </c>
      <c r="O15" s="92">
        <v>26.01</v>
      </c>
    </row>
    <row r="16" spans="1:15" s="12" customFormat="1" ht="34.5" customHeight="1">
      <c r="A16" s="202" t="s">
        <v>330</v>
      </c>
      <c r="B16" s="202" t="s">
        <v>426</v>
      </c>
      <c r="C16" s="215" t="s">
        <v>349</v>
      </c>
      <c r="D16" s="89">
        <v>177.6</v>
      </c>
      <c r="E16" s="89">
        <v>177.6</v>
      </c>
      <c r="F16" s="202" t="s">
        <v>327</v>
      </c>
      <c r="G16" s="202" t="s">
        <v>420</v>
      </c>
      <c r="H16" s="215" t="s">
        <v>350</v>
      </c>
      <c r="I16" s="89">
        <v>0</v>
      </c>
      <c r="J16" s="89">
        <v>0</v>
      </c>
      <c r="K16" s="202" t="s">
        <v>174</v>
      </c>
      <c r="L16" s="202" t="s">
        <v>205</v>
      </c>
      <c r="M16" s="91" t="s">
        <v>351</v>
      </c>
      <c r="N16" s="89">
        <v>154.08</v>
      </c>
      <c r="O16" s="92">
        <v>154.08</v>
      </c>
    </row>
    <row r="17" spans="1:15" s="12" customFormat="1" ht="34.5" customHeight="1">
      <c r="A17" s="209"/>
      <c r="B17" s="209"/>
      <c r="C17" s="216"/>
      <c r="D17" s="89"/>
      <c r="E17" s="89"/>
      <c r="F17" s="202" t="s">
        <v>327</v>
      </c>
      <c r="G17" s="202" t="s">
        <v>280</v>
      </c>
      <c r="H17" s="215" t="s">
        <v>352</v>
      </c>
      <c r="I17" s="89">
        <v>792.9</v>
      </c>
      <c r="J17" s="89">
        <v>12.16</v>
      </c>
      <c r="K17" s="202" t="s">
        <v>174</v>
      </c>
      <c r="L17" s="202" t="s">
        <v>280</v>
      </c>
      <c r="M17" s="91" t="s">
        <v>353</v>
      </c>
      <c r="N17" s="89">
        <v>0</v>
      </c>
      <c r="O17" s="92">
        <v>0</v>
      </c>
    </row>
    <row r="18" spans="1:15" s="12" customFormat="1" ht="34.5" customHeight="1">
      <c r="A18" s="201"/>
      <c r="B18" s="201"/>
      <c r="C18" s="216"/>
      <c r="D18" s="89"/>
      <c r="E18" s="89"/>
      <c r="F18" s="202" t="s">
        <v>327</v>
      </c>
      <c r="G18" s="202" t="s">
        <v>354</v>
      </c>
      <c r="H18" s="215" t="s">
        <v>355</v>
      </c>
      <c r="I18" s="89">
        <v>202.83</v>
      </c>
      <c r="J18" s="89">
        <v>107.29</v>
      </c>
      <c r="K18" s="202" t="s">
        <v>174</v>
      </c>
      <c r="L18" s="202" t="s">
        <v>282</v>
      </c>
      <c r="M18" s="91" t="s">
        <v>356</v>
      </c>
      <c r="N18" s="89">
        <v>0</v>
      </c>
      <c r="O18" s="92">
        <v>0</v>
      </c>
    </row>
    <row r="19" spans="1:15" s="12" customFormat="1" ht="34.5" customHeight="1">
      <c r="A19" s="201"/>
      <c r="B19" s="201"/>
      <c r="C19" s="216"/>
      <c r="D19" s="90"/>
      <c r="E19" s="90"/>
      <c r="F19" s="202" t="s">
        <v>327</v>
      </c>
      <c r="G19" s="202" t="s">
        <v>421</v>
      </c>
      <c r="H19" s="215" t="s">
        <v>357</v>
      </c>
      <c r="I19" s="89">
        <v>0</v>
      </c>
      <c r="J19" s="89">
        <v>0</v>
      </c>
      <c r="K19" s="202" t="s">
        <v>174</v>
      </c>
      <c r="L19" s="202" t="s">
        <v>354</v>
      </c>
      <c r="M19" s="91" t="s">
        <v>358</v>
      </c>
      <c r="N19" s="89">
        <v>374.73</v>
      </c>
      <c r="O19" s="92">
        <v>368.68</v>
      </c>
    </row>
    <row r="20" spans="1:15" s="12" customFormat="1" ht="34.5" customHeight="1">
      <c r="A20" s="201"/>
      <c r="B20" s="201"/>
      <c r="C20" s="216"/>
      <c r="D20" s="90"/>
      <c r="E20" s="90"/>
      <c r="F20" s="202" t="s">
        <v>327</v>
      </c>
      <c r="G20" s="202" t="s">
        <v>359</v>
      </c>
      <c r="H20" s="215" t="s">
        <v>360</v>
      </c>
      <c r="I20" s="89">
        <v>287.9</v>
      </c>
      <c r="J20" s="89">
        <v>7.31</v>
      </c>
      <c r="K20" s="202" t="s">
        <v>174</v>
      </c>
      <c r="L20" s="202" t="s">
        <v>361</v>
      </c>
      <c r="M20" s="91" t="s">
        <v>362</v>
      </c>
      <c r="N20" s="89">
        <v>0</v>
      </c>
      <c r="O20" s="92">
        <v>0</v>
      </c>
    </row>
    <row r="21" spans="1:15" s="12" customFormat="1" ht="34.5" customHeight="1" hidden="1">
      <c r="A21" s="201"/>
      <c r="B21" s="201"/>
      <c r="C21" s="216"/>
      <c r="D21" s="90"/>
      <c r="E21" s="90"/>
      <c r="F21" s="202" t="s">
        <v>327</v>
      </c>
      <c r="G21" s="202" t="s">
        <v>363</v>
      </c>
      <c r="H21" s="215" t="s">
        <v>364</v>
      </c>
      <c r="I21" s="89">
        <v>0</v>
      </c>
      <c r="J21" s="89">
        <v>0</v>
      </c>
      <c r="K21" s="202" t="s">
        <v>174</v>
      </c>
      <c r="L21" s="202" t="s">
        <v>359</v>
      </c>
      <c r="M21" s="91" t="s">
        <v>365</v>
      </c>
      <c r="N21" s="89">
        <v>0</v>
      </c>
      <c r="O21" s="92">
        <v>0</v>
      </c>
    </row>
    <row r="22" spans="1:15" s="12" customFormat="1" ht="34.5" customHeight="1">
      <c r="A22" s="201"/>
      <c r="B22" s="201"/>
      <c r="C22" s="216"/>
      <c r="D22" s="90"/>
      <c r="E22" s="90"/>
      <c r="F22" s="202" t="s">
        <v>327</v>
      </c>
      <c r="G22" s="202" t="s">
        <v>366</v>
      </c>
      <c r="H22" s="215" t="s">
        <v>367</v>
      </c>
      <c r="I22" s="89">
        <v>35.48</v>
      </c>
      <c r="J22" s="89">
        <v>24.97</v>
      </c>
      <c r="K22" s="202" t="s">
        <v>174</v>
      </c>
      <c r="L22" s="202" t="s">
        <v>199</v>
      </c>
      <c r="M22" s="91" t="s">
        <v>368</v>
      </c>
      <c r="N22" s="89">
        <v>152.13</v>
      </c>
      <c r="O22" s="92">
        <v>149.61</v>
      </c>
    </row>
    <row r="23" spans="1:15" s="12" customFormat="1" ht="34.5" customHeight="1">
      <c r="A23" s="201"/>
      <c r="B23" s="201"/>
      <c r="C23" s="216"/>
      <c r="D23" s="90"/>
      <c r="E23" s="90"/>
      <c r="F23" s="202" t="s">
        <v>327</v>
      </c>
      <c r="G23" s="202" t="s">
        <v>369</v>
      </c>
      <c r="H23" s="215" t="s">
        <v>370</v>
      </c>
      <c r="I23" s="89">
        <v>85.74</v>
      </c>
      <c r="J23" s="89">
        <v>5.31</v>
      </c>
      <c r="K23" s="202"/>
      <c r="L23" s="202"/>
      <c r="M23" s="91"/>
      <c r="N23" s="93"/>
      <c r="O23" s="92"/>
    </row>
    <row r="24" spans="1:15" s="12" customFormat="1" ht="34.5" customHeight="1">
      <c r="A24" s="201"/>
      <c r="B24" s="201"/>
      <c r="C24" s="216"/>
      <c r="D24" s="90"/>
      <c r="E24" s="90"/>
      <c r="F24" s="202" t="s">
        <v>327</v>
      </c>
      <c r="G24" s="202" t="s">
        <v>371</v>
      </c>
      <c r="H24" s="215" t="s">
        <v>372</v>
      </c>
      <c r="I24" s="89">
        <v>79.18</v>
      </c>
      <c r="J24" s="89">
        <v>8.98</v>
      </c>
      <c r="K24" s="202"/>
      <c r="L24" s="202"/>
      <c r="M24" s="91"/>
      <c r="N24" s="93"/>
      <c r="O24" s="92"/>
    </row>
    <row r="25" spans="1:15" s="12" customFormat="1" ht="34.5" customHeight="1" hidden="1">
      <c r="A25" s="201"/>
      <c r="B25" s="201"/>
      <c r="C25" s="216"/>
      <c r="D25" s="90"/>
      <c r="E25" s="90"/>
      <c r="F25" s="202" t="s">
        <v>327</v>
      </c>
      <c r="G25" s="202" t="s">
        <v>373</v>
      </c>
      <c r="H25" s="215" t="s">
        <v>374</v>
      </c>
      <c r="I25" s="89">
        <v>0</v>
      </c>
      <c r="J25" s="89">
        <v>0</v>
      </c>
      <c r="K25" s="202"/>
      <c r="L25" s="202"/>
      <c r="M25" s="91"/>
      <c r="N25" s="93"/>
      <c r="O25" s="92"/>
    </row>
    <row r="26" spans="1:15" s="12" customFormat="1" ht="34.5" customHeight="1" hidden="1">
      <c r="A26" s="201"/>
      <c r="B26" s="201"/>
      <c r="C26" s="216"/>
      <c r="D26" s="90"/>
      <c r="E26" s="90"/>
      <c r="F26" s="202" t="s">
        <v>327</v>
      </c>
      <c r="G26" s="202" t="s">
        <v>375</v>
      </c>
      <c r="H26" s="215" t="s">
        <v>376</v>
      </c>
      <c r="I26" s="89">
        <v>0</v>
      </c>
      <c r="J26" s="89">
        <v>0</v>
      </c>
      <c r="K26" s="202"/>
      <c r="L26" s="202"/>
      <c r="M26" s="91"/>
      <c r="N26" s="93"/>
      <c r="O26" s="92"/>
    </row>
    <row r="27" spans="1:15" s="12" customFormat="1" ht="34.5" customHeight="1" hidden="1">
      <c r="A27" s="201"/>
      <c r="B27" s="201"/>
      <c r="C27" s="216"/>
      <c r="D27" s="90"/>
      <c r="E27" s="90"/>
      <c r="F27" s="202" t="s">
        <v>327</v>
      </c>
      <c r="G27" s="202" t="s">
        <v>377</v>
      </c>
      <c r="H27" s="215" t="s">
        <v>378</v>
      </c>
      <c r="I27" s="89">
        <v>0</v>
      </c>
      <c r="J27" s="89">
        <v>0</v>
      </c>
      <c r="K27" s="202"/>
      <c r="L27" s="202"/>
      <c r="M27" s="91"/>
      <c r="N27" s="93"/>
      <c r="O27" s="92"/>
    </row>
    <row r="28" spans="1:15" s="12" customFormat="1" ht="34.5" customHeight="1">
      <c r="A28" s="201"/>
      <c r="B28" s="201"/>
      <c r="C28" s="216"/>
      <c r="D28" s="90"/>
      <c r="E28" s="90"/>
      <c r="F28" s="202" t="s">
        <v>327</v>
      </c>
      <c r="G28" s="202" t="s">
        <v>379</v>
      </c>
      <c r="H28" s="215" t="s">
        <v>380</v>
      </c>
      <c r="I28" s="89">
        <v>36.82</v>
      </c>
      <c r="J28" s="89">
        <v>6.41</v>
      </c>
      <c r="K28" s="202"/>
      <c r="L28" s="202"/>
      <c r="M28" s="91"/>
      <c r="N28" s="93"/>
      <c r="O28" s="92"/>
    </row>
    <row r="29" spans="1:15" s="12" customFormat="1" ht="34.5" customHeight="1" hidden="1">
      <c r="A29" s="201"/>
      <c r="B29" s="201"/>
      <c r="C29" s="216"/>
      <c r="D29" s="90"/>
      <c r="E29" s="90"/>
      <c r="F29" s="202" t="s">
        <v>327</v>
      </c>
      <c r="G29" s="202" t="s">
        <v>422</v>
      </c>
      <c r="H29" s="215" t="s">
        <v>381</v>
      </c>
      <c r="I29" s="89">
        <v>0</v>
      </c>
      <c r="J29" s="89">
        <v>0</v>
      </c>
      <c r="K29" s="206"/>
      <c r="L29" s="206"/>
      <c r="M29" s="91"/>
      <c r="N29" s="93"/>
      <c r="O29" s="92"/>
    </row>
    <row r="30" spans="1:15" s="12" customFormat="1" ht="34.5" customHeight="1">
      <c r="A30" s="201"/>
      <c r="B30" s="201"/>
      <c r="C30" s="216"/>
      <c r="D30" s="90"/>
      <c r="E30" s="90"/>
      <c r="F30" s="202" t="s">
        <v>327</v>
      </c>
      <c r="G30" s="202" t="s">
        <v>382</v>
      </c>
      <c r="H30" s="215" t="s">
        <v>383</v>
      </c>
      <c r="I30" s="89">
        <v>135.41</v>
      </c>
      <c r="J30" s="89">
        <v>59.84</v>
      </c>
      <c r="K30" s="206"/>
      <c r="L30" s="206"/>
      <c r="M30" s="91"/>
      <c r="N30" s="93"/>
      <c r="O30" s="92"/>
    </row>
    <row r="31" spans="1:15" s="12" customFormat="1" ht="34.5" customHeight="1">
      <c r="A31" s="201"/>
      <c r="B31" s="201"/>
      <c r="C31" s="216"/>
      <c r="D31" s="90"/>
      <c r="E31" s="90"/>
      <c r="F31" s="202" t="s">
        <v>327</v>
      </c>
      <c r="G31" s="202" t="s">
        <v>384</v>
      </c>
      <c r="H31" s="215" t="s">
        <v>385</v>
      </c>
      <c r="I31" s="89">
        <v>197.69</v>
      </c>
      <c r="J31" s="89">
        <v>16.36</v>
      </c>
      <c r="K31" s="206"/>
      <c r="L31" s="206"/>
      <c r="M31" s="91"/>
      <c r="N31" s="93"/>
      <c r="O31" s="92"/>
    </row>
    <row r="32" spans="1:15" s="12" customFormat="1" ht="34.5" customHeight="1">
      <c r="A32" s="201"/>
      <c r="B32" s="201"/>
      <c r="C32" s="216"/>
      <c r="D32" s="90"/>
      <c r="E32" s="90"/>
      <c r="F32" s="202" t="s">
        <v>327</v>
      </c>
      <c r="G32" s="202" t="s">
        <v>386</v>
      </c>
      <c r="H32" s="215" t="s">
        <v>387</v>
      </c>
      <c r="I32" s="89">
        <v>83.36</v>
      </c>
      <c r="J32" s="89">
        <v>17.1</v>
      </c>
      <c r="K32" s="206"/>
      <c r="L32" s="206"/>
      <c r="M32" s="91"/>
      <c r="N32" s="93"/>
      <c r="O32" s="92"/>
    </row>
    <row r="33" spans="1:15" s="12" customFormat="1" ht="34.5" customHeight="1">
      <c r="A33" s="201"/>
      <c r="B33" s="201"/>
      <c r="C33" s="216"/>
      <c r="D33" s="90"/>
      <c r="E33" s="90"/>
      <c r="F33" s="202" t="s">
        <v>327</v>
      </c>
      <c r="G33" s="202" t="s">
        <v>388</v>
      </c>
      <c r="H33" s="215" t="s">
        <v>389</v>
      </c>
      <c r="I33" s="89">
        <v>50</v>
      </c>
      <c r="J33" s="89">
        <v>0</v>
      </c>
      <c r="K33" s="206"/>
      <c r="L33" s="206"/>
      <c r="M33" s="91"/>
      <c r="N33" s="93"/>
      <c r="O33" s="92"/>
    </row>
    <row r="34" spans="1:15" s="12" customFormat="1" ht="34.5" customHeight="1" hidden="1">
      <c r="A34" s="201"/>
      <c r="B34" s="201"/>
      <c r="C34" s="216"/>
      <c r="D34" s="90"/>
      <c r="E34" s="90"/>
      <c r="F34" s="202" t="s">
        <v>327</v>
      </c>
      <c r="G34" s="202" t="s">
        <v>423</v>
      </c>
      <c r="H34" s="215" t="s">
        <v>390</v>
      </c>
      <c r="I34" s="89">
        <v>0</v>
      </c>
      <c r="J34" s="89">
        <v>0</v>
      </c>
      <c r="K34" s="206"/>
      <c r="L34" s="206"/>
      <c r="M34" s="91"/>
      <c r="N34" s="93"/>
      <c r="O34" s="92"/>
    </row>
    <row r="35" spans="1:15" s="12" customFormat="1" ht="34.5" customHeight="1">
      <c r="A35" s="201"/>
      <c r="B35" s="201"/>
      <c r="C35" s="216"/>
      <c r="D35" s="90"/>
      <c r="E35" s="90"/>
      <c r="F35" s="203" t="s">
        <v>327</v>
      </c>
      <c r="G35" s="203" t="s">
        <v>199</v>
      </c>
      <c r="H35" s="217" t="s">
        <v>391</v>
      </c>
      <c r="I35" s="95">
        <v>1435.53</v>
      </c>
      <c r="J35" s="95">
        <v>1397.81</v>
      </c>
      <c r="K35" s="207"/>
      <c r="L35" s="207"/>
      <c r="M35" s="94"/>
      <c r="N35" s="96"/>
      <c r="O35" s="97"/>
    </row>
    <row r="36" spans="5:15" ht="20.25">
      <c r="E36" s="26"/>
      <c r="F36" s="204"/>
      <c r="G36" s="204"/>
      <c r="H36" s="218"/>
      <c r="I36" s="98"/>
      <c r="J36" s="98"/>
      <c r="K36" s="204"/>
      <c r="L36" s="204"/>
      <c r="M36" s="26"/>
      <c r="N36" s="42"/>
      <c r="O36" s="42"/>
    </row>
  </sheetData>
  <mergeCells count="13">
    <mergeCell ref="N4:N6"/>
    <mergeCell ref="O4:O6"/>
    <mergeCell ref="A2:O2"/>
    <mergeCell ref="A4:B5"/>
    <mergeCell ref="C4:C6"/>
    <mergeCell ref="D4:D6"/>
    <mergeCell ref="E4:E6"/>
    <mergeCell ref="F4:G5"/>
    <mergeCell ref="H4:H6"/>
    <mergeCell ref="I4:I6"/>
    <mergeCell ref="J4:J6"/>
    <mergeCell ref="K4:L5"/>
    <mergeCell ref="M4:M6"/>
  </mergeCells>
  <printOptions horizontalCentered="1"/>
  <pageMargins left="0.7480314960629921" right="0.7480314960629921" top="0.6692913385826772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0"/>
  <sheetViews>
    <sheetView workbookViewId="0" topLeftCell="A1">
      <selection activeCell="M23" sqref="M23"/>
    </sheetView>
  </sheetViews>
  <sheetFormatPr defaultColWidth="9.00390625" defaultRowHeight="14.25"/>
  <cols>
    <col min="1" max="1" width="8.25390625" style="0" customWidth="1"/>
    <col min="2" max="2" width="15.625" style="0" customWidth="1"/>
    <col min="3" max="3" width="7.25390625" style="0" customWidth="1"/>
    <col min="25" max="31" width="0" style="0" hidden="1" customWidth="1"/>
    <col min="46" max="52" width="0" style="0" hidden="1" customWidth="1"/>
  </cols>
  <sheetData>
    <row r="1" ht="12.75" customHeight="1">
      <c r="AZ1" s="99"/>
    </row>
    <row r="2" spans="1:52" ht="22.5" customHeight="1">
      <c r="A2" s="100" t="s">
        <v>418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1"/>
    </row>
    <row r="3" ht="11.25" customHeight="1">
      <c r="AR3" s="99" t="s">
        <v>2</v>
      </c>
    </row>
    <row r="4" spans="1:52" s="68" customFormat="1" ht="21.75" customHeight="1">
      <c r="A4" s="196" t="s">
        <v>129</v>
      </c>
      <c r="B4" s="196" t="s">
        <v>392</v>
      </c>
      <c r="C4" s="196" t="s">
        <v>393</v>
      </c>
      <c r="D4" s="151" t="s">
        <v>131</v>
      </c>
      <c r="E4" s="117"/>
      <c r="F4" s="117"/>
      <c r="G4" s="117"/>
      <c r="H4" s="117"/>
      <c r="I4" s="117"/>
      <c r="J4" s="118"/>
      <c r="K4" s="151" t="s">
        <v>300</v>
      </c>
      <c r="L4" s="117"/>
      <c r="M4" s="117"/>
      <c r="N4" s="117"/>
      <c r="O4" s="117"/>
      <c r="P4" s="117"/>
      <c r="Q4" s="118"/>
      <c r="R4" s="151" t="s">
        <v>133</v>
      </c>
      <c r="S4" s="117"/>
      <c r="T4" s="117"/>
      <c r="U4" s="117"/>
      <c r="V4" s="117"/>
      <c r="W4" s="117"/>
      <c r="X4" s="118"/>
      <c r="Y4" s="151" t="s">
        <v>134</v>
      </c>
      <c r="Z4" s="117"/>
      <c r="AA4" s="117"/>
      <c r="AB4" s="117"/>
      <c r="AC4" s="117"/>
      <c r="AD4" s="117"/>
      <c r="AE4" s="118"/>
      <c r="AF4" s="151" t="s">
        <v>135</v>
      </c>
      <c r="AG4" s="117"/>
      <c r="AH4" s="117"/>
      <c r="AI4" s="117"/>
      <c r="AJ4" s="117"/>
      <c r="AK4" s="117"/>
      <c r="AL4" s="118"/>
      <c r="AM4" s="151" t="s">
        <v>136</v>
      </c>
      <c r="AN4" s="117"/>
      <c r="AO4" s="117"/>
      <c r="AP4" s="117"/>
      <c r="AQ4" s="117"/>
      <c r="AR4" s="117"/>
      <c r="AS4" s="118"/>
      <c r="AT4" s="151" t="s">
        <v>137</v>
      </c>
      <c r="AU4" s="117"/>
      <c r="AV4" s="117"/>
      <c r="AW4" s="117"/>
      <c r="AX4" s="117"/>
      <c r="AY4" s="117"/>
      <c r="AZ4" s="118"/>
    </row>
    <row r="5" spans="1:52" s="68" customFormat="1" ht="35.25" customHeight="1">
      <c r="A5" s="196"/>
      <c r="B5" s="196"/>
      <c r="C5" s="196"/>
      <c r="D5" s="197" t="s">
        <v>131</v>
      </c>
      <c r="E5" s="196" t="s">
        <v>372</v>
      </c>
      <c r="F5" s="119" t="s">
        <v>394</v>
      </c>
      <c r="G5" s="196" t="s">
        <v>395</v>
      </c>
      <c r="H5" s="196" t="s">
        <v>396</v>
      </c>
      <c r="I5" s="119" t="s">
        <v>397</v>
      </c>
      <c r="J5" s="119" t="s">
        <v>398</v>
      </c>
      <c r="K5" s="116" t="s">
        <v>149</v>
      </c>
      <c r="L5" s="196" t="s">
        <v>372</v>
      </c>
      <c r="M5" s="119" t="s">
        <v>394</v>
      </c>
      <c r="N5" s="196" t="s">
        <v>395</v>
      </c>
      <c r="O5" s="196" t="s">
        <v>396</v>
      </c>
      <c r="P5" s="119" t="s">
        <v>397</v>
      </c>
      <c r="Q5" s="119" t="s">
        <v>398</v>
      </c>
      <c r="R5" s="116" t="s">
        <v>149</v>
      </c>
      <c r="S5" s="196" t="s">
        <v>372</v>
      </c>
      <c r="T5" s="119" t="s">
        <v>394</v>
      </c>
      <c r="U5" s="196" t="s">
        <v>395</v>
      </c>
      <c r="V5" s="196" t="s">
        <v>396</v>
      </c>
      <c r="W5" s="119" t="s">
        <v>397</v>
      </c>
      <c r="X5" s="119" t="s">
        <v>398</v>
      </c>
      <c r="Y5" s="116" t="s">
        <v>149</v>
      </c>
      <c r="Z5" s="196" t="s">
        <v>372</v>
      </c>
      <c r="AA5" s="119" t="s">
        <v>394</v>
      </c>
      <c r="AB5" s="196" t="s">
        <v>395</v>
      </c>
      <c r="AC5" s="196" t="s">
        <v>396</v>
      </c>
      <c r="AD5" s="119" t="s">
        <v>397</v>
      </c>
      <c r="AE5" s="119" t="s">
        <v>398</v>
      </c>
      <c r="AF5" s="119" t="s">
        <v>149</v>
      </c>
      <c r="AG5" s="196" t="s">
        <v>372</v>
      </c>
      <c r="AH5" s="119" t="s">
        <v>394</v>
      </c>
      <c r="AI5" s="196" t="s">
        <v>395</v>
      </c>
      <c r="AJ5" s="196" t="s">
        <v>396</v>
      </c>
      <c r="AK5" s="119" t="s">
        <v>397</v>
      </c>
      <c r="AL5" s="119" t="s">
        <v>398</v>
      </c>
      <c r="AM5" s="196" t="s">
        <v>149</v>
      </c>
      <c r="AN5" s="196" t="s">
        <v>372</v>
      </c>
      <c r="AO5" s="119" t="s">
        <v>394</v>
      </c>
      <c r="AP5" s="196" t="s">
        <v>395</v>
      </c>
      <c r="AQ5" s="196" t="s">
        <v>396</v>
      </c>
      <c r="AR5" s="119" t="s">
        <v>397</v>
      </c>
      <c r="AS5" s="119" t="s">
        <v>398</v>
      </c>
      <c r="AT5" s="196" t="s">
        <v>149</v>
      </c>
      <c r="AU5" s="196" t="s">
        <v>372</v>
      </c>
      <c r="AV5" s="119" t="s">
        <v>394</v>
      </c>
      <c r="AW5" s="196" t="s">
        <v>395</v>
      </c>
      <c r="AX5" s="196" t="s">
        <v>396</v>
      </c>
      <c r="AY5" s="119" t="s">
        <v>397</v>
      </c>
      <c r="AZ5" s="119" t="s">
        <v>398</v>
      </c>
    </row>
    <row r="6" spans="1:52" s="68" customFormat="1" ht="24.75" customHeight="1">
      <c r="A6" s="196"/>
      <c r="B6" s="196"/>
      <c r="C6" s="196"/>
      <c r="D6" s="197"/>
      <c r="E6" s="196"/>
      <c r="F6" s="116"/>
      <c r="G6" s="196"/>
      <c r="H6" s="196"/>
      <c r="I6" s="116"/>
      <c r="J6" s="116"/>
      <c r="K6" s="196"/>
      <c r="L6" s="196"/>
      <c r="M6" s="116"/>
      <c r="N6" s="196"/>
      <c r="O6" s="196"/>
      <c r="P6" s="116"/>
      <c r="Q6" s="116"/>
      <c r="R6" s="196"/>
      <c r="S6" s="196"/>
      <c r="T6" s="116"/>
      <c r="U6" s="196"/>
      <c r="V6" s="196"/>
      <c r="W6" s="116"/>
      <c r="X6" s="116"/>
      <c r="Y6" s="196"/>
      <c r="Z6" s="196"/>
      <c r="AA6" s="116"/>
      <c r="AB6" s="196"/>
      <c r="AC6" s="196"/>
      <c r="AD6" s="116"/>
      <c r="AE6" s="116"/>
      <c r="AF6" s="116"/>
      <c r="AG6" s="196"/>
      <c r="AH6" s="116"/>
      <c r="AI6" s="196"/>
      <c r="AJ6" s="196"/>
      <c r="AK6" s="116"/>
      <c r="AL6" s="116"/>
      <c r="AM6" s="196"/>
      <c r="AN6" s="196"/>
      <c r="AO6" s="116"/>
      <c r="AP6" s="196"/>
      <c r="AQ6" s="196"/>
      <c r="AR6" s="116"/>
      <c r="AS6" s="116"/>
      <c r="AT6" s="196"/>
      <c r="AU6" s="196"/>
      <c r="AV6" s="116"/>
      <c r="AW6" s="196"/>
      <c r="AX6" s="196"/>
      <c r="AY6" s="116"/>
      <c r="AZ6" s="116"/>
    </row>
    <row r="7" spans="1:52" s="68" customFormat="1" ht="11.25" customHeight="1">
      <c r="A7" s="102" t="s">
        <v>173</v>
      </c>
      <c r="B7" s="102" t="s">
        <v>173</v>
      </c>
      <c r="C7" s="102" t="s">
        <v>173</v>
      </c>
      <c r="D7" s="102">
        <v>1</v>
      </c>
      <c r="E7" s="102">
        <v>2</v>
      </c>
      <c r="F7" s="102">
        <v>3</v>
      </c>
      <c r="G7" s="102">
        <v>4</v>
      </c>
      <c r="H7" s="102">
        <v>5</v>
      </c>
      <c r="I7" s="102">
        <v>6</v>
      </c>
      <c r="J7" s="102">
        <v>7</v>
      </c>
      <c r="K7" s="102">
        <v>8</v>
      </c>
      <c r="L7" s="102">
        <v>9</v>
      </c>
      <c r="M7" s="102">
        <v>10</v>
      </c>
      <c r="N7" s="102">
        <v>11</v>
      </c>
      <c r="O7" s="102">
        <v>12</v>
      </c>
      <c r="P7" s="102">
        <v>13</v>
      </c>
      <c r="Q7" s="102">
        <v>14</v>
      </c>
      <c r="R7" s="102">
        <v>15</v>
      </c>
      <c r="S7" s="102">
        <v>16</v>
      </c>
      <c r="T7" s="102">
        <v>17</v>
      </c>
      <c r="U7" s="102">
        <v>18</v>
      </c>
      <c r="V7" s="102">
        <v>19</v>
      </c>
      <c r="W7" s="102">
        <v>20</v>
      </c>
      <c r="X7" s="102">
        <v>21</v>
      </c>
      <c r="Y7" s="102">
        <v>22</v>
      </c>
      <c r="Z7" s="102">
        <v>23</v>
      </c>
      <c r="AA7" s="102">
        <v>24</v>
      </c>
      <c r="AB7" s="102">
        <v>25</v>
      </c>
      <c r="AC7" s="102">
        <v>26</v>
      </c>
      <c r="AD7" s="102">
        <v>27</v>
      </c>
      <c r="AE7" s="102">
        <v>28</v>
      </c>
      <c r="AF7" s="102">
        <v>29</v>
      </c>
      <c r="AG7" s="102">
        <v>30</v>
      </c>
      <c r="AH7" s="102">
        <v>31</v>
      </c>
      <c r="AI7" s="102">
        <v>32</v>
      </c>
      <c r="AJ7" s="102">
        <v>33</v>
      </c>
      <c r="AK7" s="102">
        <v>34</v>
      </c>
      <c r="AL7" s="102">
        <v>35</v>
      </c>
      <c r="AM7" s="102">
        <v>36</v>
      </c>
      <c r="AN7" s="102">
        <v>37</v>
      </c>
      <c r="AO7" s="102">
        <v>38</v>
      </c>
      <c r="AP7" s="102">
        <v>39</v>
      </c>
      <c r="AQ7" s="102">
        <v>40</v>
      </c>
      <c r="AR7" s="102">
        <v>41</v>
      </c>
      <c r="AS7" s="102">
        <v>42</v>
      </c>
      <c r="AT7" s="102">
        <v>43</v>
      </c>
      <c r="AU7" s="102">
        <v>44</v>
      </c>
      <c r="AV7" s="102">
        <v>45</v>
      </c>
      <c r="AW7" s="102">
        <v>46</v>
      </c>
      <c r="AX7" s="102">
        <v>47</v>
      </c>
      <c r="AY7" s="102">
        <v>48</v>
      </c>
      <c r="AZ7" s="102">
        <v>49</v>
      </c>
    </row>
    <row r="8" spans="1:52" s="106" customFormat="1" ht="14.25">
      <c r="A8" s="103"/>
      <c r="B8" s="103" t="s">
        <v>149</v>
      </c>
      <c r="C8" s="104"/>
      <c r="D8" s="105">
        <v>1202.07</v>
      </c>
      <c r="E8" s="105">
        <v>158.1</v>
      </c>
      <c r="F8" s="105">
        <v>0</v>
      </c>
      <c r="G8" s="105">
        <v>158.84</v>
      </c>
      <c r="H8" s="105">
        <v>129</v>
      </c>
      <c r="I8" s="105">
        <v>324.29</v>
      </c>
      <c r="J8" s="105">
        <v>431.84</v>
      </c>
      <c r="K8" s="105">
        <v>516.15</v>
      </c>
      <c r="L8" s="105">
        <v>28.36</v>
      </c>
      <c r="M8" s="105">
        <v>0</v>
      </c>
      <c r="N8" s="105">
        <v>38.48</v>
      </c>
      <c r="O8" s="105">
        <v>52</v>
      </c>
      <c r="P8" s="105">
        <v>198.3</v>
      </c>
      <c r="Q8" s="105">
        <v>199.01</v>
      </c>
      <c r="R8" s="105">
        <v>68.2</v>
      </c>
      <c r="S8" s="105">
        <v>3</v>
      </c>
      <c r="T8" s="105">
        <v>0</v>
      </c>
      <c r="U8" s="105">
        <v>11.2</v>
      </c>
      <c r="V8" s="105">
        <v>0</v>
      </c>
      <c r="W8" s="105">
        <v>32</v>
      </c>
      <c r="X8" s="105">
        <v>22</v>
      </c>
      <c r="Y8" s="105">
        <v>0</v>
      </c>
      <c r="Z8" s="105">
        <v>0</v>
      </c>
      <c r="AA8" s="105">
        <v>0</v>
      </c>
      <c r="AB8" s="105">
        <v>0</v>
      </c>
      <c r="AC8" s="105">
        <v>0</v>
      </c>
      <c r="AD8" s="105">
        <v>0</v>
      </c>
      <c r="AE8" s="105">
        <v>0</v>
      </c>
      <c r="AF8" s="105">
        <f>SUM(AG8:AL8)</f>
        <v>566.72</v>
      </c>
      <c r="AG8" s="105">
        <v>115.74</v>
      </c>
      <c r="AH8" s="105">
        <v>0</v>
      </c>
      <c r="AI8" s="105">
        <v>94.16</v>
      </c>
      <c r="AJ8" s="105">
        <v>67</v>
      </c>
      <c r="AK8" s="105">
        <v>78.99</v>
      </c>
      <c r="AL8" s="105">
        <v>210.83</v>
      </c>
      <c r="AM8" s="105">
        <v>51</v>
      </c>
      <c r="AN8" s="105">
        <v>11</v>
      </c>
      <c r="AO8" s="105">
        <v>0</v>
      </c>
      <c r="AP8" s="105">
        <v>15</v>
      </c>
      <c r="AQ8" s="105">
        <v>10</v>
      </c>
      <c r="AR8" s="105">
        <v>15</v>
      </c>
      <c r="AS8" s="105">
        <v>0</v>
      </c>
      <c r="AT8" s="105">
        <v>0</v>
      </c>
      <c r="AU8" s="105">
        <v>0</v>
      </c>
      <c r="AV8" s="105">
        <v>0</v>
      </c>
      <c r="AW8" s="105">
        <v>0</v>
      </c>
      <c r="AX8" s="105">
        <v>0</v>
      </c>
      <c r="AY8" s="105">
        <v>0</v>
      </c>
      <c r="AZ8" s="105">
        <v>0</v>
      </c>
    </row>
    <row r="9" spans="1:52" ht="24">
      <c r="A9" s="103" t="s">
        <v>174</v>
      </c>
      <c r="B9" s="103" t="s">
        <v>175</v>
      </c>
      <c r="C9" s="104"/>
      <c r="D9" s="105">
        <v>1202.07</v>
      </c>
      <c r="E9" s="105">
        <v>158.1</v>
      </c>
      <c r="F9" s="105">
        <v>0</v>
      </c>
      <c r="G9" s="105">
        <v>158.84</v>
      </c>
      <c r="H9" s="105">
        <v>129</v>
      </c>
      <c r="I9" s="105">
        <v>324.29</v>
      </c>
      <c r="J9" s="105">
        <v>431.84</v>
      </c>
      <c r="K9" s="105">
        <v>516.15</v>
      </c>
      <c r="L9" s="105">
        <v>28.36</v>
      </c>
      <c r="M9" s="105">
        <v>0</v>
      </c>
      <c r="N9" s="105">
        <v>38.48</v>
      </c>
      <c r="O9" s="105">
        <v>52</v>
      </c>
      <c r="P9" s="105">
        <v>198.3</v>
      </c>
      <c r="Q9" s="105">
        <v>199.01</v>
      </c>
      <c r="R9" s="105">
        <v>68.2</v>
      </c>
      <c r="S9" s="105">
        <v>3</v>
      </c>
      <c r="T9" s="105">
        <v>0</v>
      </c>
      <c r="U9" s="105">
        <v>11.2</v>
      </c>
      <c r="V9" s="105">
        <v>0</v>
      </c>
      <c r="W9" s="105">
        <v>32</v>
      </c>
      <c r="X9" s="105">
        <v>22</v>
      </c>
      <c r="Y9" s="105">
        <v>0</v>
      </c>
      <c r="Z9" s="105">
        <v>0</v>
      </c>
      <c r="AA9" s="105">
        <v>0</v>
      </c>
      <c r="AB9" s="105">
        <v>0</v>
      </c>
      <c r="AC9" s="105">
        <v>0</v>
      </c>
      <c r="AD9" s="105">
        <v>0</v>
      </c>
      <c r="AE9" s="105">
        <v>0</v>
      </c>
      <c r="AF9" s="105">
        <f aca="true" t="shared" si="0" ref="AF9:AF20">SUM(AG9:AL9)</f>
        <v>566.72</v>
      </c>
      <c r="AG9" s="105">
        <v>115.74</v>
      </c>
      <c r="AH9" s="105">
        <v>0</v>
      </c>
      <c r="AI9" s="105">
        <v>94.16</v>
      </c>
      <c r="AJ9" s="105">
        <v>67</v>
      </c>
      <c r="AK9" s="105">
        <v>78.99</v>
      </c>
      <c r="AL9" s="105">
        <v>210.83</v>
      </c>
      <c r="AM9" s="105">
        <v>51</v>
      </c>
      <c r="AN9" s="105">
        <v>11</v>
      </c>
      <c r="AO9" s="105">
        <v>0</v>
      </c>
      <c r="AP9" s="105">
        <v>15</v>
      </c>
      <c r="AQ9" s="105">
        <v>10</v>
      </c>
      <c r="AR9" s="105">
        <v>15</v>
      </c>
      <c r="AS9" s="105">
        <v>0</v>
      </c>
      <c r="AT9" s="105">
        <v>0</v>
      </c>
      <c r="AU9" s="105">
        <v>0</v>
      </c>
      <c r="AV9" s="105">
        <v>0</v>
      </c>
      <c r="AW9" s="105">
        <v>0</v>
      </c>
      <c r="AX9" s="105">
        <v>0</v>
      </c>
      <c r="AY9" s="105">
        <v>0</v>
      </c>
      <c r="AZ9" s="105">
        <v>0</v>
      </c>
    </row>
    <row r="10" spans="1:52" ht="24">
      <c r="A10" s="103" t="s">
        <v>176</v>
      </c>
      <c r="B10" s="103" t="s">
        <v>177</v>
      </c>
      <c r="C10" s="104" t="s">
        <v>399</v>
      </c>
      <c r="D10" s="105">
        <v>323.72</v>
      </c>
      <c r="E10" s="105">
        <v>8.86</v>
      </c>
      <c r="F10" s="105">
        <v>0</v>
      </c>
      <c r="G10" s="105">
        <v>0</v>
      </c>
      <c r="H10" s="105">
        <v>21</v>
      </c>
      <c r="I10" s="105">
        <v>151.36</v>
      </c>
      <c r="J10" s="105">
        <v>142.5</v>
      </c>
      <c r="K10" s="105">
        <v>323.72</v>
      </c>
      <c r="L10" s="105">
        <v>8.86</v>
      </c>
      <c r="M10" s="105">
        <v>0</v>
      </c>
      <c r="N10" s="105">
        <v>0</v>
      </c>
      <c r="O10" s="105">
        <v>21</v>
      </c>
      <c r="P10" s="105">
        <v>151.36</v>
      </c>
      <c r="Q10" s="105">
        <v>142.5</v>
      </c>
      <c r="R10" s="105">
        <v>0</v>
      </c>
      <c r="S10" s="105">
        <v>0</v>
      </c>
      <c r="T10" s="105">
        <v>0</v>
      </c>
      <c r="U10" s="105">
        <v>0</v>
      </c>
      <c r="V10" s="105">
        <v>0</v>
      </c>
      <c r="W10" s="105">
        <v>0</v>
      </c>
      <c r="X10" s="105">
        <v>0</v>
      </c>
      <c r="Y10" s="105">
        <v>0</v>
      </c>
      <c r="Z10" s="105">
        <v>0</v>
      </c>
      <c r="AA10" s="105">
        <v>0</v>
      </c>
      <c r="AB10" s="105">
        <v>0</v>
      </c>
      <c r="AC10" s="105">
        <v>0</v>
      </c>
      <c r="AD10" s="105">
        <v>0</v>
      </c>
      <c r="AE10" s="105">
        <v>0</v>
      </c>
      <c r="AF10" s="105">
        <f t="shared" si="0"/>
        <v>0</v>
      </c>
      <c r="AG10" s="105">
        <v>0</v>
      </c>
      <c r="AH10" s="105">
        <v>0</v>
      </c>
      <c r="AI10" s="105">
        <v>0</v>
      </c>
      <c r="AJ10" s="105">
        <v>0</v>
      </c>
      <c r="AK10" s="105">
        <v>0</v>
      </c>
      <c r="AL10" s="105">
        <v>0</v>
      </c>
      <c r="AM10" s="105">
        <v>0</v>
      </c>
      <c r="AN10" s="105">
        <v>0</v>
      </c>
      <c r="AO10" s="105">
        <v>0</v>
      </c>
      <c r="AP10" s="105">
        <v>0</v>
      </c>
      <c r="AQ10" s="105">
        <v>0</v>
      </c>
      <c r="AR10" s="105">
        <v>0</v>
      </c>
      <c r="AS10" s="105">
        <v>0</v>
      </c>
      <c r="AT10" s="105">
        <v>0</v>
      </c>
      <c r="AU10" s="105">
        <v>0</v>
      </c>
      <c r="AV10" s="105">
        <v>0</v>
      </c>
      <c r="AW10" s="105">
        <v>0</v>
      </c>
      <c r="AX10" s="105">
        <v>0</v>
      </c>
      <c r="AY10" s="105">
        <v>0</v>
      </c>
      <c r="AZ10" s="105">
        <v>0</v>
      </c>
    </row>
    <row r="11" spans="1:52" ht="24">
      <c r="A11" s="103" t="s">
        <v>190</v>
      </c>
      <c r="B11" s="103" t="s">
        <v>191</v>
      </c>
      <c r="C11" s="104" t="s">
        <v>400</v>
      </c>
      <c r="D11" s="105">
        <v>5.04</v>
      </c>
      <c r="E11" s="105">
        <v>2.52</v>
      </c>
      <c r="F11" s="105">
        <v>0</v>
      </c>
      <c r="G11" s="105">
        <v>0</v>
      </c>
      <c r="H11" s="105">
        <v>0</v>
      </c>
      <c r="I11" s="105">
        <v>1.26</v>
      </c>
      <c r="J11" s="105">
        <v>1.26</v>
      </c>
      <c r="K11" s="105">
        <v>5.04</v>
      </c>
      <c r="L11" s="105">
        <v>2.52</v>
      </c>
      <c r="M11" s="105">
        <v>0</v>
      </c>
      <c r="N11" s="105">
        <v>0</v>
      </c>
      <c r="O11" s="105">
        <v>0</v>
      </c>
      <c r="P11" s="105">
        <v>1.26</v>
      </c>
      <c r="Q11" s="105">
        <v>1.26</v>
      </c>
      <c r="R11" s="105">
        <v>0</v>
      </c>
      <c r="S11" s="105">
        <v>0</v>
      </c>
      <c r="T11" s="105">
        <v>0</v>
      </c>
      <c r="U11" s="105">
        <v>0</v>
      </c>
      <c r="V11" s="105">
        <v>0</v>
      </c>
      <c r="W11" s="105">
        <v>0</v>
      </c>
      <c r="X11" s="105">
        <v>0</v>
      </c>
      <c r="Y11" s="105">
        <v>0</v>
      </c>
      <c r="Z11" s="105">
        <v>0</v>
      </c>
      <c r="AA11" s="105">
        <v>0</v>
      </c>
      <c r="AB11" s="105">
        <v>0</v>
      </c>
      <c r="AC11" s="105">
        <v>0</v>
      </c>
      <c r="AD11" s="105">
        <v>0</v>
      </c>
      <c r="AE11" s="105">
        <v>0</v>
      </c>
      <c r="AF11" s="105">
        <f t="shared" si="0"/>
        <v>0</v>
      </c>
      <c r="AG11" s="105">
        <v>0</v>
      </c>
      <c r="AH11" s="105">
        <v>0</v>
      </c>
      <c r="AI11" s="105">
        <v>0</v>
      </c>
      <c r="AJ11" s="105">
        <v>0</v>
      </c>
      <c r="AK11" s="105">
        <v>0</v>
      </c>
      <c r="AL11" s="105">
        <v>0</v>
      </c>
      <c r="AM11" s="105">
        <v>0</v>
      </c>
      <c r="AN11" s="105">
        <v>0</v>
      </c>
      <c r="AO11" s="105">
        <v>0</v>
      </c>
      <c r="AP11" s="105">
        <v>0</v>
      </c>
      <c r="AQ11" s="105">
        <v>0</v>
      </c>
      <c r="AR11" s="105">
        <v>0</v>
      </c>
      <c r="AS11" s="105">
        <v>0</v>
      </c>
      <c r="AT11" s="105">
        <v>0</v>
      </c>
      <c r="AU11" s="105">
        <v>0</v>
      </c>
      <c r="AV11" s="105">
        <v>0</v>
      </c>
      <c r="AW11" s="105">
        <v>0</v>
      </c>
      <c r="AX11" s="105">
        <v>0</v>
      </c>
      <c r="AY11" s="105">
        <v>0</v>
      </c>
      <c r="AZ11" s="105">
        <v>0</v>
      </c>
    </row>
    <row r="12" spans="1:52" ht="24">
      <c r="A12" s="103" t="s">
        <v>192</v>
      </c>
      <c r="B12" s="103" t="s">
        <v>193</v>
      </c>
      <c r="C12" s="104" t="s">
        <v>401</v>
      </c>
      <c r="D12" s="105">
        <v>319.34</v>
      </c>
      <c r="E12" s="105">
        <v>107.54</v>
      </c>
      <c r="F12" s="105">
        <v>0</v>
      </c>
      <c r="G12" s="105">
        <v>63.8</v>
      </c>
      <c r="H12" s="105">
        <v>56</v>
      </c>
      <c r="I12" s="105">
        <v>12</v>
      </c>
      <c r="J12" s="105">
        <v>80</v>
      </c>
      <c r="K12" s="105">
        <v>16.3</v>
      </c>
      <c r="L12" s="105">
        <v>3.5</v>
      </c>
      <c r="M12" s="105">
        <v>0</v>
      </c>
      <c r="N12" s="105">
        <v>3.8</v>
      </c>
      <c r="O12" s="105">
        <v>6</v>
      </c>
      <c r="P12" s="105">
        <v>3</v>
      </c>
      <c r="Q12" s="105">
        <v>0</v>
      </c>
      <c r="R12" s="105">
        <v>0</v>
      </c>
      <c r="S12" s="105">
        <v>0</v>
      </c>
      <c r="T12" s="105">
        <v>0</v>
      </c>
      <c r="U12" s="105">
        <v>0</v>
      </c>
      <c r="V12" s="105">
        <v>0</v>
      </c>
      <c r="W12" s="105">
        <v>0</v>
      </c>
      <c r="X12" s="105">
        <v>0</v>
      </c>
      <c r="Y12" s="105">
        <v>0</v>
      </c>
      <c r="Z12" s="105">
        <v>0</v>
      </c>
      <c r="AA12" s="105">
        <v>0</v>
      </c>
      <c r="AB12" s="105">
        <v>0</v>
      </c>
      <c r="AC12" s="105">
        <v>0</v>
      </c>
      <c r="AD12" s="105">
        <v>0</v>
      </c>
      <c r="AE12" s="105">
        <v>0</v>
      </c>
      <c r="AF12" s="105">
        <f t="shared" si="0"/>
        <v>303.04</v>
      </c>
      <c r="AG12" s="105">
        <v>104.04</v>
      </c>
      <c r="AH12" s="105">
        <v>0</v>
      </c>
      <c r="AI12" s="105">
        <v>60</v>
      </c>
      <c r="AJ12" s="105">
        <v>50</v>
      </c>
      <c r="AK12" s="105">
        <v>9</v>
      </c>
      <c r="AL12" s="105">
        <v>80</v>
      </c>
      <c r="AM12" s="105">
        <v>0</v>
      </c>
      <c r="AN12" s="105">
        <v>0</v>
      </c>
      <c r="AO12" s="105">
        <v>0</v>
      </c>
      <c r="AP12" s="105">
        <v>0</v>
      </c>
      <c r="AQ12" s="105">
        <v>0</v>
      </c>
      <c r="AR12" s="105">
        <v>0</v>
      </c>
      <c r="AS12" s="105">
        <v>0</v>
      </c>
      <c r="AT12" s="105">
        <v>0</v>
      </c>
      <c r="AU12" s="105">
        <v>0</v>
      </c>
      <c r="AV12" s="105">
        <v>0</v>
      </c>
      <c r="AW12" s="105">
        <v>0</v>
      </c>
      <c r="AX12" s="105">
        <v>0</v>
      </c>
      <c r="AY12" s="105">
        <v>0</v>
      </c>
      <c r="AZ12" s="105">
        <v>0</v>
      </c>
    </row>
    <row r="13" spans="1:52" ht="14.25">
      <c r="A13" s="103" t="s">
        <v>209</v>
      </c>
      <c r="B13" s="103" t="s">
        <v>210</v>
      </c>
      <c r="C13" s="104" t="s">
        <v>401</v>
      </c>
      <c r="D13" s="105">
        <v>55</v>
      </c>
      <c r="E13" s="105">
        <v>10</v>
      </c>
      <c r="F13" s="105">
        <v>0</v>
      </c>
      <c r="G13" s="105">
        <v>15</v>
      </c>
      <c r="H13" s="105">
        <v>10</v>
      </c>
      <c r="I13" s="105">
        <v>10</v>
      </c>
      <c r="J13" s="105">
        <v>10</v>
      </c>
      <c r="K13" s="105">
        <v>10</v>
      </c>
      <c r="L13" s="105">
        <v>0</v>
      </c>
      <c r="M13" s="105">
        <v>0</v>
      </c>
      <c r="N13" s="105">
        <v>0</v>
      </c>
      <c r="O13" s="105">
        <v>0</v>
      </c>
      <c r="P13" s="105">
        <v>0</v>
      </c>
      <c r="Q13" s="105">
        <v>10</v>
      </c>
      <c r="R13" s="105">
        <v>0</v>
      </c>
      <c r="S13" s="105">
        <v>0</v>
      </c>
      <c r="T13" s="105">
        <v>0</v>
      </c>
      <c r="U13" s="105">
        <v>0</v>
      </c>
      <c r="V13" s="105">
        <v>0</v>
      </c>
      <c r="W13" s="105">
        <v>0</v>
      </c>
      <c r="X13" s="105">
        <v>0</v>
      </c>
      <c r="Y13" s="105">
        <v>0</v>
      </c>
      <c r="Z13" s="105">
        <v>0</v>
      </c>
      <c r="AA13" s="105">
        <v>0</v>
      </c>
      <c r="AB13" s="105">
        <v>0</v>
      </c>
      <c r="AC13" s="105">
        <v>0</v>
      </c>
      <c r="AD13" s="105">
        <v>0</v>
      </c>
      <c r="AE13" s="105">
        <v>0</v>
      </c>
      <c r="AF13" s="105">
        <f t="shared" si="0"/>
        <v>0</v>
      </c>
      <c r="AG13" s="105">
        <v>0</v>
      </c>
      <c r="AH13" s="105">
        <v>0</v>
      </c>
      <c r="AI13" s="105">
        <v>0</v>
      </c>
      <c r="AJ13" s="105">
        <v>0</v>
      </c>
      <c r="AK13" s="105">
        <v>0</v>
      </c>
      <c r="AL13" s="105">
        <v>0</v>
      </c>
      <c r="AM13" s="105">
        <v>45</v>
      </c>
      <c r="AN13" s="105">
        <v>10</v>
      </c>
      <c r="AO13" s="105">
        <v>0</v>
      </c>
      <c r="AP13" s="105">
        <v>15</v>
      </c>
      <c r="AQ13" s="105">
        <v>10</v>
      </c>
      <c r="AR13" s="105">
        <v>10</v>
      </c>
      <c r="AS13" s="105">
        <v>0</v>
      </c>
      <c r="AT13" s="105">
        <v>0</v>
      </c>
      <c r="AU13" s="105">
        <v>0</v>
      </c>
      <c r="AV13" s="105">
        <v>0</v>
      </c>
      <c r="AW13" s="105">
        <v>0</v>
      </c>
      <c r="AX13" s="105">
        <v>0</v>
      </c>
      <c r="AY13" s="105">
        <v>0</v>
      </c>
      <c r="AZ13" s="105">
        <v>0</v>
      </c>
    </row>
    <row r="14" spans="1:52" ht="24">
      <c r="A14" s="103" t="s">
        <v>216</v>
      </c>
      <c r="B14" s="103" t="s">
        <v>217</v>
      </c>
      <c r="C14" s="104" t="s">
        <v>402</v>
      </c>
      <c r="D14" s="105">
        <v>29.75</v>
      </c>
      <c r="E14" s="105">
        <v>2.23</v>
      </c>
      <c r="F14" s="105">
        <v>0</v>
      </c>
      <c r="G14" s="105">
        <v>0</v>
      </c>
      <c r="H14" s="105">
        <v>5</v>
      </c>
      <c r="I14" s="105">
        <v>7.52</v>
      </c>
      <c r="J14" s="105">
        <v>15</v>
      </c>
      <c r="K14" s="105">
        <v>29.75</v>
      </c>
      <c r="L14" s="105">
        <v>2.23</v>
      </c>
      <c r="M14" s="105">
        <v>0</v>
      </c>
      <c r="N14" s="105">
        <v>0</v>
      </c>
      <c r="O14" s="105">
        <v>5</v>
      </c>
      <c r="P14" s="105">
        <v>7.52</v>
      </c>
      <c r="Q14" s="105">
        <v>15</v>
      </c>
      <c r="R14" s="105">
        <v>0</v>
      </c>
      <c r="S14" s="105">
        <v>0</v>
      </c>
      <c r="T14" s="105">
        <v>0</v>
      </c>
      <c r="U14" s="105">
        <v>0</v>
      </c>
      <c r="V14" s="105">
        <v>0</v>
      </c>
      <c r="W14" s="105">
        <v>0</v>
      </c>
      <c r="X14" s="105">
        <v>0</v>
      </c>
      <c r="Y14" s="105">
        <v>0</v>
      </c>
      <c r="Z14" s="105">
        <v>0</v>
      </c>
      <c r="AA14" s="105">
        <v>0</v>
      </c>
      <c r="AB14" s="105">
        <v>0</v>
      </c>
      <c r="AC14" s="105">
        <v>0</v>
      </c>
      <c r="AD14" s="105">
        <v>0</v>
      </c>
      <c r="AE14" s="105">
        <v>0</v>
      </c>
      <c r="AF14" s="105">
        <f t="shared" si="0"/>
        <v>0</v>
      </c>
      <c r="AG14" s="105">
        <v>0</v>
      </c>
      <c r="AH14" s="105">
        <v>0</v>
      </c>
      <c r="AI14" s="105">
        <v>0</v>
      </c>
      <c r="AJ14" s="105">
        <v>0</v>
      </c>
      <c r="AK14" s="105">
        <v>0</v>
      </c>
      <c r="AL14" s="105">
        <v>0</v>
      </c>
      <c r="AM14" s="105">
        <v>0</v>
      </c>
      <c r="AN14" s="105">
        <v>0</v>
      </c>
      <c r="AO14" s="105">
        <v>0</v>
      </c>
      <c r="AP14" s="105">
        <v>0</v>
      </c>
      <c r="AQ14" s="105">
        <v>0</v>
      </c>
      <c r="AR14" s="105">
        <v>0</v>
      </c>
      <c r="AS14" s="105">
        <v>0</v>
      </c>
      <c r="AT14" s="105">
        <v>0</v>
      </c>
      <c r="AU14" s="105">
        <v>0</v>
      </c>
      <c r="AV14" s="105">
        <v>0</v>
      </c>
      <c r="AW14" s="105">
        <v>0</v>
      </c>
      <c r="AX14" s="105">
        <v>0</v>
      </c>
      <c r="AY14" s="105">
        <v>0</v>
      </c>
      <c r="AZ14" s="105">
        <v>0</v>
      </c>
    </row>
    <row r="15" spans="1:52" ht="24">
      <c r="A15" s="103" t="s">
        <v>219</v>
      </c>
      <c r="B15" s="103" t="s">
        <v>220</v>
      </c>
      <c r="C15" s="104" t="s">
        <v>402</v>
      </c>
      <c r="D15" s="105">
        <v>21.88</v>
      </c>
      <c r="E15" s="105">
        <v>0.84</v>
      </c>
      <c r="F15" s="105">
        <v>0</v>
      </c>
      <c r="G15" s="105">
        <v>0</v>
      </c>
      <c r="H15" s="105">
        <v>5</v>
      </c>
      <c r="I15" s="105">
        <v>9.58</v>
      </c>
      <c r="J15" s="105">
        <v>6.46</v>
      </c>
      <c r="K15" s="105">
        <v>21.88</v>
      </c>
      <c r="L15" s="105">
        <v>0.84</v>
      </c>
      <c r="M15" s="105">
        <v>0</v>
      </c>
      <c r="N15" s="105">
        <v>0</v>
      </c>
      <c r="O15" s="105">
        <v>5</v>
      </c>
      <c r="P15" s="105">
        <v>9.58</v>
      </c>
      <c r="Q15" s="105">
        <v>6.46</v>
      </c>
      <c r="R15" s="105">
        <v>0</v>
      </c>
      <c r="S15" s="105">
        <v>0</v>
      </c>
      <c r="T15" s="105">
        <v>0</v>
      </c>
      <c r="U15" s="105">
        <v>0</v>
      </c>
      <c r="V15" s="105">
        <v>0</v>
      </c>
      <c r="W15" s="105">
        <v>0</v>
      </c>
      <c r="X15" s="105">
        <v>0</v>
      </c>
      <c r="Y15" s="105">
        <v>0</v>
      </c>
      <c r="Z15" s="105">
        <v>0</v>
      </c>
      <c r="AA15" s="105">
        <v>0</v>
      </c>
      <c r="AB15" s="105">
        <v>0</v>
      </c>
      <c r="AC15" s="105">
        <v>0</v>
      </c>
      <c r="AD15" s="105">
        <v>0</v>
      </c>
      <c r="AE15" s="105">
        <v>0</v>
      </c>
      <c r="AF15" s="105">
        <f t="shared" si="0"/>
        <v>0</v>
      </c>
      <c r="AG15" s="105">
        <v>0</v>
      </c>
      <c r="AH15" s="105">
        <v>0</v>
      </c>
      <c r="AI15" s="105">
        <v>0</v>
      </c>
      <c r="AJ15" s="105">
        <v>0</v>
      </c>
      <c r="AK15" s="105">
        <v>0</v>
      </c>
      <c r="AL15" s="105">
        <v>0</v>
      </c>
      <c r="AM15" s="105">
        <v>0</v>
      </c>
      <c r="AN15" s="105">
        <v>0</v>
      </c>
      <c r="AO15" s="105">
        <v>0</v>
      </c>
      <c r="AP15" s="105">
        <v>0</v>
      </c>
      <c r="AQ15" s="105">
        <v>0</v>
      </c>
      <c r="AR15" s="105">
        <v>0</v>
      </c>
      <c r="AS15" s="105">
        <v>0</v>
      </c>
      <c r="AT15" s="105">
        <v>0</v>
      </c>
      <c r="AU15" s="105">
        <v>0</v>
      </c>
      <c r="AV15" s="105">
        <v>0</v>
      </c>
      <c r="AW15" s="105">
        <v>0</v>
      </c>
      <c r="AX15" s="105">
        <v>0</v>
      </c>
      <c r="AY15" s="105">
        <v>0</v>
      </c>
      <c r="AZ15" s="105">
        <v>0</v>
      </c>
    </row>
    <row r="16" spans="1:52" ht="36">
      <c r="A16" s="103" t="s">
        <v>221</v>
      </c>
      <c r="B16" s="103" t="s">
        <v>222</v>
      </c>
      <c r="C16" s="104" t="s">
        <v>401</v>
      </c>
      <c r="D16" s="105">
        <v>64.21</v>
      </c>
      <c r="E16" s="105">
        <v>9</v>
      </c>
      <c r="F16" s="105">
        <v>0</v>
      </c>
      <c r="G16" s="105">
        <v>27.7</v>
      </c>
      <c r="H16" s="105">
        <v>5</v>
      </c>
      <c r="I16" s="105">
        <v>12.51</v>
      </c>
      <c r="J16" s="105">
        <v>10</v>
      </c>
      <c r="K16" s="105">
        <v>64.21</v>
      </c>
      <c r="L16" s="105">
        <v>9</v>
      </c>
      <c r="M16" s="105">
        <v>0</v>
      </c>
      <c r="N16" s="105">
        <v>27.7</v>
      </c>
      <c r="O16" s="105">
        <v>5</v>
      </c>
      <c r="P16" s="105">
        <v>12.51</v>
      </c>
      <c r="Q16" s="105">
        <v>10</v>
      </c>
      <c r="R16" s="105">
        <v>0</v>
      </c>
      <c r="S16" s="105">
        <v>0</v>
      </c>
      <c r="T16" s="105">
        <v>0</v>
      </c>
      <c r="U16" s="105">
        <v>0</v>
      </c>
      <c r="V16" s="105">
        <v>0</v>
      </c>
      <c r="W16" s="105">
        <v>0</v>
      </c>
      <c r="X16" s="105">
        <v>0</v>
      </c>
      <c r="Y16" s="105">
        <v>0</v>
      </c>
      <c r="Z16" s="105">
        <v>0</v>
      </c>
      <c r="AA16" s="105">
        <v>0</v>
      </c>
      <c r="AB16" s="105">
        <v>0</v>
      </c>
      <c r="AC16" s="105">
        <v>0</v>
      </c>
      <c r="AD16" s="105">
        <v>0</v>
      </c>
      <c r="AE16" s="105">
        <v>0</v>
      </c>
      <c r="AF16" s="105">
        <f t="shared" si="0"/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5">
        <v>0</v>
      </c>
      <c r="AN16" s="105">
        <v>0</v>
      </c>
      <c r="AO16" s="105">
        <v>0</v>
      </c>
      <c r="AP16" s="105">
        <v>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5">
        <v>0</v>
      </c>
      <c r="AW16" s="105">
        <v>0</v>
      </c>
      <c r="AX16" s="105">
        <v>0</v>
      </c>
      <c r="AY16" s="105">
        <v>0</v>
      </c>
      <c r="AZ16" s="105">
        <v>0</v>
      </c>
    </row>
    <row r="17" spans="1:52" ht="24">
      <c r="A17" s="103" t="s">
        <v>223</v>
      </c>
      <c r="B17" s="103" t="s">
        <v>224</v>
      </c>
      <c r="C17" s="104" t="s">
        <v>402</v>
      </c>
      <c r="D17" s="105">
        <v>69.74</v>
      </c>
      <c r="E17" s="105">
        <v>3.14</v>
      </c>
      <c r="F17" s="105">
        <v>0</v>
      </c>
      <c r="G17" s="105">
        <v>11.2</v>
      </c>
      <c r="H17" s="105">
        <v>0</v>
      </c>
      <c r="I17" s="105">
        <v>33.09</v>
      </c>
      <c r="J17" s="105">
        <v>22.31</v>
      </c>
      <c r="K17" s="105">
        <v>1.54</v>
      </c>
      <c r="L17" s="105">
        <v>0.14</v>
      </c>
      <c r="M17" s="105">
        <v>0</v>
      </c>
      <c r="N17" s="105">
        <v>0</v>
      </c>
      <c r="O17" s="105">
        <v>0</v>
      </c>
      <c r="P17" s="105">
        <v>1.09</v>
      </c>
      <c r="Q17" s="105">
        <v>0.31</v>
      </c>
      <c r="R17" s="105">
        <v>68.2</v>
      </c>
      <c r="S17" s="105">
        <v>3</v>
      </c>
      <c r="T17" s="105">
        <v>0</v>
      </c>
      <c r="U17" s="105">
        <v>11.2</v>
      </c>
      <c r="V17" s="105">
        <v>0</v>
      </c>
      <c r="W17" s="105">
        <v>32</v>
      </c>
      <c r="X17" s="105">
        <v>22</v>
      </c>
      <c r="Y17" s="105">
        <v>0</v>
      </c>
      <c r="Z17" s="105">
        <v>0</v>
      </c>
      <c r="AA17" s="105">
        <v>0</v>
      </c>
      <c r="AB17" s="105">
        <v>0</v>
      </c>
      <c r="AC17" s="105">
        <v>0</v>
      </c>
      <c r="AD17" s="105">
        <v>0</v>
      </c>
      <c r="AE17" s="105">
        <v>0</v>
      </c>
      <c r="AF17" s="105">
        <f t="shared" si="0"/>
        <v>0</v>
      </c>
      <c r="AG17" s="105">
        <v>0</v>
      </c>
      <c r="AH17" s="105">
        <v>0</v>
      </c>
      <c r="AI17" s="105">
        <v>0</v>
      </c>
      <c r="AJ17" s="105">
        <v>0</v>
      </c>
      <c r="AK17" s="105">
        <v>0</v>
      </c>
      <c r="AL17" s="105">
        <v>0</v>
      </c>
      <c r="AM17" s="105">
        <v>0</v>
      </c>
      <c r="AN17" s="105">
        <v>0</v>
      </c>
      <c r="AO17" s="105">
        <v>0</v>
      </c>
      <c r="AP17" s="105">
        <v>0</v>
      </c>
      <c r="AQ17" s="105">
        <v>0</v>
      </c>
      <c r="AR17" s="105">
        <v>0</v>
      </c>
      <c r="AS17" s="105">
        <v>0</v>
      </c>
      <c r="AT17" s="105">
        <v>0</v>
      </c>
      <c r="AU17" s="105">
        <v>0</v>
      </c>
      <c r="AV17" s="105">
        <v>0</v>
      </c>
      <c r="AW17" s="105">
        <v>0</v>
      </c>
      <c r="AX17" s="105">
        <v>0</v>
      </c>
      <c r="AY17" s="105">
        <v>0</v>
      </c>
      <c r="AZ17" s="105">
        <v>0</v>
      </c>
    </row>
    <row r="18" spans="1:52" ht="36">
      <c r="A18" s="103" t="s">
        <v>227</v>
      </c>
      <c r="B18" s="103" t="s">
        <v>228</v>
      </c>
      <c r="C18" s="104" t="s">
        <v>401</v>
      </c>
      <c r="D18" s="105">
        <v>263.68</v>
      </c>
      <c r="E18" s="105">
        <v>11.7</v>
      </c>
      <c r="F18" s="105">
        <v>0</v>
      </c>
      <c r="G18" s="105">
        <v>34.16</v>
      </c>
      <c r="H18" s="105">
        <v>17</v>
      </c>
      <c r="I18" s="105">
        <v>69.99</v>
      </c>
      <c r="J18" s="105">
        <v>130.83</v>
      </c>
      <c r="K18" s="105">
        <v>0</v>
      </c>
      <c r="L18" s="105">
        <v>0</v>
      </c>
      <c r="M18" s="105">
        <v>0</v>
      </c>
      <c r="N18" s="105">
        <v>0</v>
      </c>
      <c r="O18" s="105">
        <v>0</v>
      </c>
      <c r="P18" s="105">
        <v>0</v>
      </c>
      <c r="Q18" s="105">
        <v>0</v>
      </c>
      <c r="R18" s="105">
        <v>0</v>
      </c>
      <c r="S18" s="105">
        <v>0</v>
      </c>
      <c r="T18" s="105">
        <v>0</v>
      </c>
      <c r="U18" s="105">
        <v>0</v>
      </c>
      <c r="V18" s="105">
        <v>0</v>
      </c>
      <c r="W18" s="105">
        <v>0</v>
      </c>
      <c r="X18" s="105">
        <v>0</v>
      </c>
      <c r="Y18" s="105">
        <v>0</v>
      </c>
      <c r="Z18" s="105">
        <v>0</v>
      </c>
      <c r="AA18" s="105">
        <v>0</v>
      </c>
      <c r="AB18" s="105">
        <v>0</v>
      </c>
      <c r="AC18" s="105">
        <v>0</v>
      </c>
      <c r="AD18" s="105">
        <v>0</v>
      </c>
      <c r="AE18" s="105">
        <v>0</v>
      </c>
      <c r="AF18" s="105">
        <f t="shared" si="0"/>
        <v>263.68</v>
      </c>
      <c r="AG18" s="105">
        <v>11.7</v>
      </c>
      <c r="AH18" s="105">
        <v>0</v>
      </c>
      <c r="AI18" s="105">
        <v>34.16</v>
      </c>
      <c r="AJ18" s="105">
        <v>17</v>
      </c>
      <c r="AK18" s="105">
        <v>69.99</v>
      </c>
      <c r="AL18" s="105">
        <v>130.83</v>
      </c>
      <c r="AM18" s="105">
        <v>0</v>
      </c>
      <c r="AN18" s="105">
        <v>0</v>
      </c>
      <c r="AO18" s="105">
        <v>0</v>
      </c>
      <c r="AP18" s="105">
        <v>0</v>
      </c>
      <c r="AQ18" s="105">
        <v>0</v>
      </c>
      <c r="AR18" s="105">
        <v>0</v>
      </c>
      <c r="AS18" s="105">
        <v>0</v>
      </c>
      <c r="AT18" s="105">
        <v>0</v>
      </c>
      <c r="AU18" s="105">
        <v>0</v>
      </c>
      <c r="AV18" s="105">
        <v>0</v>
      </c>
      <c r="AW18" s="105">
        <v>0</v>
      </c>
      <c r="AX18" s="105">
        <v>0</v>
      </c>
      <c r="AY18" s="105">
        <v>0</v>
      </c>
      <c r="AZ18" s="105">
        <v>0</v>
      </c>
    </row>
    <row r="19" spans="1:52" ht="24">
      <c r="A19" s="103" t="s">
        <v>229</v>
      </c>
      <c r="B19" s="103" t="s">
        <v>230</v>
      </c>
      <c r="C19" s="104" t="s">
        <v>399</v>
      </c>
      <c r="D19" s="105">
        <v>15.54</v>
      </c>
      <c r="E19" s="105">
        <v>1.16</v>
      </c>
      <c r="F19" s="105">
        <v>0</v>
      </c>
      <c r="G19" s="105">
        <v>0</v>
      </c>
      <c r="H19" s="105">
        <v>5</v>
      </c>
      <c r="I19" s="105">
        <v>6.14</v>
      </c>
      <c r="J19" s="105">
        <v>3.24</v>
      </c>
      <c r="K19" s="105">
        <v>15.54</v>
      </c>
      <c r="L19" s="105">
        <v>1.16</v>
      </c>
      <c r="M19" s="105">
        <v>0</v>
      </c>
      <c r="N19" s="105">
        <v>0</v>
      </c>
      <c r="O19" s="105">
        <v>5</v>
      </c>
      <c r="P19" s="105">
        <v>6.14</v>
      </c>
      <c r="Q19" s="105">
        <v>3.24</v>
      </c>
      <c r="R19" s="105">
        <v>0</v>
      </c>
      <c r="S19" s="105">
        <v>0</v>
      </c>
      <c r="T19" s="105">
        <v>0</v>
      </c>
      <c r="U19" s="105">
        <v>0</v>
      </c>
      <c r="V19" s="105">
        <v>0</v>
      </c>
      <c r="W19" s="105">
        <v>0</v>
      </c>
      <c r="X19" s="105">
        <v>0</v>
      </c>
      <c r="Y19" s="105">
        <v>0</v>
      </c>
      <c r="Z19" s="105">
        <v>0</v>
      </c>
      <c r="AA19" s="105">
        <v>0</v>
      </c>
      <c r="AB19" s="105">
        <v>0</v>
      </c>
      <c r="AC19" s="105">
        <v>0</v>
      </c>
      <c r="AD19" s="105">
        <v>0</v>
      </c>
      <c r="AE19" s="105">
        <v>0</v>
      </c>
      <c r="AF19" s="105">
        <f t="shared" si="0"/>
        <v>0</v>
      </c>
      <c r="AG19" s="105">
        <v>0</v>
      </c>
      <c r="AH19" s="105">
        <v>0</v>
      </c>
      <c r="AI19" s="105">
        <v>0</v>
      </c>
      <c r="AJ19" s="105">
        <v>0</v>
      </c>
      <c r="AK19" s="105">
        <v>0</v>
      </c>
      <c r="AL19" s="105">
        <v>0</v>
      </c>
      <c r="AM19" s="105">
        <v>0</v>
      </c>
      <c r="AN19" s="105">
        <v>0</v>
      </c>
      <c r="AO19" s="105">
        <v>0</v>
      </c>
      <c r="AP19" s="105">
        <v>0</v>
      </c>
      <c r="AQ19" s="105">
        <v>0</v>
      </c>
      <c r="AR19" s="105">
        <v>0</v>
      </c>
      <c r="AS19" s="105">
        <v>0</v>
      </c>
      <c r="AT19" s="105">
        <v>0</v>
      </c>
      <c r="AU19" s="105">
        <v>0</v>
      </c>
      <c r="AV19" s="105">
        <v>0</v>
      </c>
      <c r="AW19" s="105">
        <v>0</v>
      </c>
      <c r="AX19" s="105">
        <v>0</v>
      </c>
      <c r="AY19" s="105">
        <v>0</v>
      </c>
      <c r="AZ19" s="105">
        <v>0</v>
      </c>
    </row>
    <row r="20" spans="1:52" ht="24">
      <c r="A20" s="103" t="s">
        <v>231</v>
      </c>
      <c r="B20" s="103" t="s">
        <v>232</v>
      </c>
      <c r="C20" s="104" t="s">
        <v>401</v>
      </c>
      <c r="D20" s="105">
        <v>34.17</v>
      </c>
      <c r="E20" s="105">
        <v>1.11</v>
      </c>
      <c r="F20" s="105">
        <v>0</v>
      </c>
      <c r="G20" s="105">
        <v>6.98</v>
      </c>
      <c r="H20" s="105">
        <v>5</v>
      </c>
      <c r="I20" s="105">
        <v>10.84</v>
      </c>
      <c r="J20" s="105">
        <v>10.24</v>
      </c>
      <c r="K20" s="105">
        <v>28.17</v>
      </c>
      <c r="L20" s="105">
        <v>0.11</v>
      </c>
      <c r="M20" s="105">
        <v>0</v>
      </c>
      <c r="N20" s="105">
        <v>6.98</v>
      </c>
      <c r="O20" s="105">
        <v>5</v>
      </c>
      <c r="P20" s="105">
        <v>5.84</v>
      </c>
      <c r="Q20" s="105">
        <v>10.24</v>
      </c>
      <c r="R20" s="105">
        <v>0</v>
      </c>
      <c r="S20" s="105">
        <v>0</v>
      </c>
      <c r="T20" s="105">
        <v>0</v>
      </c>
      <c r="U20" s="105">
        <v>0</v>
      </c>
      <c r="V20" s="105">
        <v>0</v>
      </c>
      <c r="W20" s="105">
        <v>0</v>
      </c>
      <c r="X20" s="105">
        <v>0</v>
      </c>
      <c r="Y20" s="105">
        <v>0</v>
      </c>
      <c r="Z20" s="105">
        <v>0</v>
      </c>
      <c r="AA20" s="105">
        <v>0</v>
      </c>
      <c r="AB20" s="105">
        <v>0</v>
      </c>
      <c r="AC20" s="105">
        <v>0</v>
      </c>
      <c r="AD20" s="105">
        <v>0</v>
      </c>
      <c r="AE20" s="105">
        <v>0</v>
      </c>
      <c r="AF20" s="105">
        <f t="shared" si="0"/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5">
        <v>6</v>
      </c>
      <c r="AN20" s="105">
        <v>1</v>
      </c>
      <c r="AO20" s="105">
        <v>0</v>
      </c>
      <c r="AP20" s="105">
        <v>0</v>
      </c>
      <c r="AQ20" s="105">
        <v>0</v>
      </c>
      <c r="AR20" s="105">
        <v>5</v>
      </c>
      <c r="AS20" s="105">
        <v>0</v>
      </c>
      <c r="AT20" s="105">
        <v>0</v>
      </c>
      <c r="AU20" s="105">
        <v>0</v>
      </c>
      <c r="AV20" s="105">
        <v>0</v>
      </c>
      <c r="AW20" s="105">
        <v>0</v>
      </c>
      <c r="AX20" s="105">
        <v>0</v>
      </c>
      <c r="AY20" s="105">
        <v>0</v>
      </c>
      <c r="AZ20" s="105">
        <v>0</v>
      </c>
    </row>
  </sheetData>
  <mergeCells count="59">
    <mergeCell ref="AZ5:AZ6"/>
    <mergeCell ref="AV5:AV6"/>
    <mergeCell ref="AW5:AW6"/>
    <mergeCell ref="AX5:AX6"/>
    <mergeCell ref="AY5:AY6"/>
    <mergeCell ref="AR5:AR6"/>
    <mergeCell ref="AS5:AS6"/>
    <mergeCell ref="AT5:AT6"/>
    <mergeCell ref="AU5:AU6"/>
    <mergeCell ref="AN5:AN6"/>
    <mergeCell ref="AO5:AO6"/>
    <mergeCell ref="AP5:AP6"/>
    <mergeCell ref="AQ5:AQ6"/>
    <mergeCell ref="AJ5:AJ6"/>
    <mergeCell ref="AK5:AK6"/>
    <mergeCell ref="AL5:AL6"/>
    <mergeCell ref="AM5:AM6"/>
    <mergeCell ref="AF5:AF6"/>
    <mergeCell ref="AG5:AG6"/>
    <mergeCell ref="AH5:AH6"/>
    <mergeCell ref="AI5:AI6"/>
    <mergeCell ref="AB5:AB6"/>
    <mergeCell ref="AC5:AC6"/>
    <mergeCell ref="AD5:AD6"/>
    <mergeCell ref="AE5:AE6"/>
    <mergeCell ref="X5:X6"/>
    <mergeCell ref="Y5:Y6"/>
    <mergeCell ref="Z5:Z6"/>
    <mergeCell ref="AA5:AA6"/>
    <mergeCell ref="T5:T6"/>
    <mergeCell ref="U5:U6"/>
    <mergeCell ref="V5:V6"/>
    <mergeCell ref="W5:W6"/>
    <mergeCell ref="P5:P6"/>
    <mergeCell ref="Q5:Q6"/>
    <mergeCell ref="R5:R6"/>
    <mergeCell ref="S5:S6"/>
    <mergeCell ref="L5:L6"/>
    <mergeCell ref="M5:M6"/>
    <mergeCell ref="N5:N6"/>
    <mergeCell ref="O5:O6"/>
    <mergeCell ref="AM4:AS4"/>
    <mergeCell ref="AT4:AZ4"/>
    <mergeCell ref="D5:D6"/>
    <mergeCell ref="E5:E6"/>
    <mergeCell ref="F5:F6"/>
    <mergeCell ref="G5:G6"/>
    <mergeCell ref="H5:H6"/>
    <mergeCell ref="I5:I6"/>
    <mergeCell ref="J5:J6"/>
    <mergeCell ref="K5:K6"/>
    <mergeCell ref="K4:Q4"/>
    <mergeCell ref="R4:X4"/>
    <mergeCell ref="Y4:AE4"/>
    <mergeCell ref="AF4:AL4"/>
    <mergeCell ref="A4:A6"/>
    <mergeCell ref="B4:B6"/>
    <mergeCell ref="C4:C6"/>
    <mergeCell ref="D4:J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workbookViewId="0" topLeftCell="A1">
      <selection activeCell="J13" sqref="J13"/>
    </sheetView>
  </sheetViews>
  <sheetFormatPr defaultColWidth="9.00390625" defaultRowHeight="14.25"/>
  <cols>
    <col min="1" max="1" width="24.00390625" style="2" customWidth="1"/>
    <col min="2" max="2" width="16.00390625" style="2" customWidth="1"/>
    <col min="3" max="3" width="14.375" style="2" customWidth="1"/>
    <col min="4" max="4" width="12.50390625" style="2" customWidth="1"/>
    <col min="5" max="7" width="12.625" style="2" customWidth="1"/>
    <col min="8" max="16384" width="9.00390625" style="2" customWidth="1"/>
  </cols>
  <sheetData>
    <row r="1" ht="18" customHeight="1">
      <c r="G1" s="107"/>
    </row>
    <row r="2" spans="1:7" s="5" customFormat="1" ht="30.75" customHeight="1">
      <c r="A2" s="149" t="s">
        <v>403</v>
      </c>
      <c r="B2" s="149"/>
      <c r="C2" s="149"/>
      <c r="D2" s="149"/>
      <c r="E2" s="149"/>
      <c r="F2" s="149"/>
      <c r="G2" s="149"/>
    </row>
    <row r="3" ht="21" customHeight="1">
      <c r="G3" s="107" t="s">
        <v>2</v>
      </c>
    </row>
    <row r="4" spans="1:7" s="8" customFormat="1" ht="21" customHeight="1">
      <c r="A4" s="198" t="s">
        <v>404</v>
      </c>
      <c r="B4" s="150" t="s">
        <v>317</v>
      </c>
      <c r="C4" s="177"/>
      <c r="D4" s="178"/>
      <c r="E4" s="122" t="s">
        <v>318</v>
      </c>
      <c r="F4" s="129"/>
      <c r="G4" s="123"/>
    </row>
    <row r="5" spans="1:7" s="8" customFormat="1" ht="38.25" customHeight="1">
      <c r="A5" s="199"/>
      <c r="B5" s="29" t="s">
        <v>405</v>
      </c>
      <c r="C5" s="29" t="s">
        <v>406</v>
      </c>
      <c r="D5" s="29" t="s">
        <v>407</v>
      </c>
      <c r="E5" s="29" t="s">
        <v>405</v>
      </c>
      <c r="F5" s="29" t="s">
        <v>406</v>
      </c>
      <c r="G5" s="29" t="s">
        <v>407</v>
      </c>
    </row>
    <row r="6" spans="1:7" ht="19.5" customHeight="1">
      <c r="A6" s="108" t="s">
        <v>408</v>
      </c>
      <c r="B6" s="108">
        <v>1</v>
      </c>
      <c r="C6" s="108">
        <v>2</v>
      </c>
      <c r="D6" s="108">
        <v>3</v>
      </c>
      <c r="E6" s="108">
        <v>4</v>
      </c>
      <c r="F6" s="108">
        <v>5</v>
      </c>
      <c r="G6" s="108">
        <v>6</v>
      </c>
    </row>
    <row r="7" spans="1:7" ht="34.5" customHeight="1">
      <c r="A7" s="7" t="s">
        <v>409</v>
      </c>
      <c r="B7" s="109">
        <f>B8+B14+B15</f>
        <v>1351</v>
      </c>
      <c r="C7" s="109">
        <f>C8+C14+C15</f>
        <v>1202.07</v>
      </c>
      <c r="D7" s="110">
        <f>(C7-B7)/B7</f>
        <v>-0.11023686158401189</v>
      </c>
      <c r="E7" s="109">
        <f>E8+E14+E15</f>
        <v>677.28</v>
      </c>
      <c r="F7" s="109">
        <f>F8+F14+F15</f>
        <v>516.15</v>
      </c>
      <c r="G7" s="110">
        <f>(F7-E7)/E7</f>
        <v>-0.2379075124025514</v>
      </c>
    </row>
    <row r="8" spans="1:7" ht="38.25" customHeight="1">
      <c r="A8" s="111" t="s">
        <v>410</v>
      </c>
      <c r="B8" s="109">
        <f>B9+B10+B11</f>
        <v>620.54</v>
      </c>
      <c r="C8" s="109">
        <f>C9+C10+C11</f>
        <v>445.94000000000005</v>
      </c>
      <c r="D8" s="110">
        <f aca="true" t="shared" si="0" ref="D8:D15">(C8-B8)/B8</f>
        <v>-0.2813678409127533</v>
      </c>
      <c r="E8" s="109">
        <f>E9+E10+E11</f>
        <v>280.18</v>
      </c>
      <c r="F8" s="109">
        <f>F9+F10+F11</f>
        <v>118.84</v>
      </c>
      <c r="G8" s="110">
        <f aca="true" t="shared" si="1" ref="G8:G15">(F8-E8)/E8</f>
        <v>-0.5758441002212863</v>
      </c>
    </row>
    <row r="9" spans="1:7" s="12" customFormat="1" ht="38.25" customHeight="1">
      <c r="A9" s="112" t="s">
        <v>411</v>
      </c>
      <c r="B9" s="113">
        <v>131.5</v>
      </c>
      <c r="C9" s="113">
        <v>129</v>
      </c>
      <c r="D9" s="114">
        <f t="shared" si="0"/>
        <v>-0.019011406844106463</v>
      </c>
      <c r="E9" s="113">
        <v>52</v>
      </c>
      <c r="F9" s="113">
        <v>52</v>
      </c>
      <c r="G9" s="114">
        <f t="shared" si="1"/>
        <v>0</v>
      </c>
    </row>
    <row r="10" spans="1:7" s="12" customFormat="1" ht="38.25" customHeight="1">
      <c r="A10" s="112" t="s">
        <v>412</v>
      </c>
      <c r="B10" s="113">
        <v>154.13</v>
      </c>
      <c r="C10" s="113">
        <v>158.1</v>
      </c>
      <c r="D10" s="114">
        <f t="shared" si="0"/>
        <v>0.025757477454097184</v>
      </c>
      <c r="E10" s="113">
        <v>28.43</v>
      </c>
      <c r="F10" s="113">
        <v>28.36</v>
      </c>
      <c r="G10" s="114">
        <f t="shared" si="1"/>
        <v>-0.0024621878297573087</v>
      </c>
    </row>
    <row r="11" spans="1:7" ht="38.25" customHeight="1">
      <c r="A11" s="112" t="s">
        <v>413</v>
      </c>
      <c r="B11" s="113">
        <f>B12+B13</f>
        <v>334.91</v>
      </c>
      <c r="C11" s="113">
        <f>C12+C13</f>
        <v>158.84</v>
      </c>
      <c r="D11" s="110">
        <f t="shared" si="0"/>
        <v>-0.5257233286554597</v>
      </c>
      <c r="E11" s="113">
        <f>E12+E13</f>
        <v>199.75</v>
      </c>
      <c r="F11" s="113">
        <f>F12+F13</f>
        <v>38.48</v>
      </c>
      <c r="G11" s="110">
        <f t="shared" si="1"/>
        <v>-0.8073591989987485</v>
      </c>
    </row>
    <row r="12" spans="1:7" s="12" customFormat="1" ht="38.25" customHeight="1">
      <c r="A12" s="115" t="s">
        <v>414</v>
      </c>
      <c r="B12" s="113">
        <v>334.91</v>
      </c>
      <c r="C12" s="113">
        <v>158.84</v>
      </c>
      <c r="D12" s="114">
        <f t="shared" si="0"/>
        <v>-0.5257233286554597</v>
      </c>
      <c r="E12" s="113">
        <v>199.75</v>
      </c>
      <c r="F12" s="113">
        <v>38.48</v>
      </c>
      <c r="G12" s="114">
        <f t="shared" si="1"/>
        <v>-0.8073591989987485</v>
      </c>
    </row>
    <row r="13" spans="1:7" s="12" customFormat="1" ht="38.25" customHeight="1">
      <c r="A13" s="115" t="s">
        <v>415</v>
      </c>
      <c r="B13" s="113">
        <v>0</v>
      </c>
      <c r="C13" s="113">
        <v>0</v>
      </c>
      <c r="D13" s="114"/>
      <c r="E13" s="113">
        <v>0</v>
      </c>
      <c r="F13" s="113">
        <v>0</v>
      </c>
      <c r="G13" s="114"/>
    </row>
    <row r="14" spans="1:7" s="12" customFormat="1" ht="38.25" customHeight="1">
      <c r="A14" s="112" t="s">
        <v>416</v>
      </c>
      <c r="B14" s="113">
        <v>336.12</v>
      </c>
      <c r="C14" s="113">
        <v>324.29</v>
      </c>
      <c r="D14" s="114">
        <f t="shared" si="0"/>
        <v>-0.03519576341782692</v>
      </c>
      <c r="E14" s="113">
        <v>198.09</v>
      </c>
      <c r="F14" s="113">
        <v>198.3</v>
      </c>
      <c r="G14" s="114">
        <f t="shared" si="1"/>
        <v>0.0010601241859761116</v>
      </c>
    </row>
    <row r="15" spans="1:7" s="12" customFormat="1" ht="38.25" customHeight="1">
      <c r="A15" s="112" t="s">
        <v>417</v>
      </c>
      <c r="B15" s="113">
        <v>394.34</v>
      </c>
      <c r="C15" s="113">
        <v>431.84</v>
      </c>
      <c r="D15" s="114">
        <f t="shared" si="0"/>
        <v>0.09509560277932749</v>
      </c>
      <c r="E15" s="113">
        <v>199.01</v>
      </c>
      <c r="F15" s="113">
        <v>199.01</v>
      </c>
      <c r="G15" s="114">
        <f t="shared" si="1"/>
        <v>0</v>
      </c>
    </row>
    <row r="16" ht="38.25" customHeight="1">
      <c r="B16" s="8"/>
    </row>
    <row r="17" ht="38.25" customHeight="1">
      <c r="B17" s="8"/>
    </row>
  </sheetData>
  <mergeCells count="4">
    <mergeCell ref="A2:G2"/>
    <mergeCell ref="A4:A5"/>
    <mergeCell ref="B4:D4"/>
    <mergeCell ref="E4:G4"/>
  </mergeCells>
  <printOptions horizontalCentered="1"/>
  <pageMargins left="0.7480314960629921" right="0.7480314960629921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2016-03-07T01:22:25Z</cp:lastPrinted>
  <dcterms:created xsi:type="dcterms:W3CDTF">2016-03-06T08:49:37Z</dcterms:created>
  <dcterms:modified xsi:type="dcterms:W3CDTF">2016-03-07T01:22:32Z</dcterms:modified>
  <cp:category/>
  <cp:version/>
  <cp:contentType/>
  <cp:contentStatus/>
</cp:coreProperties>
</file>